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ane20250714\Downloads\"/>
    </mc:Choice>
  </mc:AlternateContent>
  <xr:revisionPtr revIDLastSave="0" documentId="13_ncr:1_{4CD8DE11-9B9C-47D8-ACBE-DFF555FB7D11}" xr6:coauthVersionLast="47" xr6:coauthVersionMax="47" xr10:uidLastSave="{00000000-0000-0000-0000-000000000000}"/>
  <bookViews>
    <workbookView xWindow="2730" yWindow="2835" windowWidth="21600" windowHeight="11280" tabRatio="840" firstSheet="1" activeTab="5" xr2:uid="{8B4484B0-E097-47BF-9985-92585273C9C9}"/>
  </bookViews>
  <sheets>
    <sheet name="●１_使用許可申請書兼許可書" sheetId="10" r:id="rId1"/>
    <sheet name="●２_利用計画書（宿泊用）" sheetId="11" r:id="rId2"/>
    <sheet name="●３_部屋割表（入り口掲載用）" sheetId="3" r:id="rId3"/>
    <sheet name="●４_宿泊部屋割表" sheetId="4" r:id="rId4"/>
    <sheet name="●５_利用者名簿（宿泊用）" sheetId="5" r:id="rId5"/>
    <sheet name="●６_食事注文票" sheetId="6" r:id="rId6"/>
  </sheets>
  <definedNames>
    <definedName name="_xlnm.Print_Area" localSheetId="0">●１_使用許可申請書兼許可書!$A$1:$AI$52</definedName>
    <definedName name="_xlnm.Print_Area" localSheetId="1">'●２_利用計画書（宿泊用）'!$A$1:$X$115</definedName>
    <definedName name="_xlnm.Print_Area" localSheetId="2">'●３_部屋割表（入り口掲載用）'!$A$1:$J$29</definedName>
    <definedName name="_xlnm.Print_Area" localSheetId="4">'●５_利用者名簿（宿泊用）'!$A$1:$M$188</definedName>
  </definedNames>
  <calcPr calcId="181029"/>
</workbook>
</file>

<file path=xl/calcChain.xml><?xml version="1.0" encoding="utf-8"?>
<calcChain xmlns="http://schemas.openxmlformats.org/spreadsheetml/2006/main">
  <c r="G11" i="11" l="1"/>
  <c r="L11" i="11"/>
  <c r="A67" i="11"/>
  <c r="D3" i="6"/>
  <c r="E61" i="11"/>
  <c r="E3" i="11"/>
  <c r="D3" i="3"/>
  <c r="H71" i="5"/>
  <c r="H110" i="5"/>
  <c r="H149" i="5"/>
  <c r="H188" i="5"/>
  <c r="H70" i="5"/>
  <c r="H109" i="5"/>
  <c r="H148" i="5"/>
  <c r="H187" i="5"/>
  <c r="N17" i="3"/>
  <c r="N3" i="3"/>
  <c r="B4" i="4"/>
  <c r="G18" i="4" s="1"/>
  <c r="B160" i="5"/>
  <c r="B121" i="5"/>
  <c r="B82" i="5"/>
  <c r="B43" i="5"/>
  <c r="D17" i="3"/>
  <c r="B4" i="5"/>
  <c r="AD29" i="10"/>
  <c r="AD31" i="10"/>
  <c r="AG29" i="10"/>
  <c r="AD30" i="10"/>
  <c r="AG30" i="10"/>
  <c r="AG31" i="10"/>
  <c r="F31" i="10"/>
  <c r="I31" i="10"/>
  <c r="L31" i="10"/>
  <c r="O31" i="10"/>
  <c r="R31" i="10"/>
  <c r="U31" i="10"/>
  <c r="X31" i="10"/>
  <c r="AA31" i="10"/>
  <c r="G69" i="11"/>
  <c r="L69" i="11"/>
  <c r="Q11" i="11"/>
  <c r="V11" i="11"/>
  <c r="Q69" i="11"/>
  <c r="V69" i="11"/>
</calcChain>
</file>

<file path=xl/sharedStrings.xml><?xml version="1.0" encoding="utf-8"?>
<sst xmlns="http://schemas.openxmlformats.org/spreadsheetml/2006/main" count="723" uniqueCount="202">
  <si>
    <t>枚目</t>
  </si>
  <si>
    <t>　</t>
  </si>
  <si>
    <r>
      <t>　　　</t>
    </r>
    <r>
      <rPr>
        <b/>
        <sz val="14"/>
        <rFont val="ＭＳ Ｐゴシック"/>
        <family val="3"/>
        <charset val="128"/>
      </rPr>
      <t>月　　　　日　(　　　　　)</t>
    </r>
    <phoneticPr fontId="19" type="noConversion"/>
  </si>
  <si>
    <t>氏　　名</t>
    <phoneticPr fontId="19" type="noConversion"/>
  </si>
  <si>
    <t>備　考</t>
    <phoneticPr fontId="19" type="noConversion"/>
  </si>
  <si>
    <t>※　必要に応じて、コピーしてご利用ください。（各部屋の入り口に掲示します。）</t>
    <rPh sb="2" eb="4">
      <t>ﾋﾂﾖｳ</t>
    </rPh>
    <rPh sb="5" eb="6">
      <t>ｵｳ</t>
    </rPh>
    <phoneticPr fontId="19" type="noConversion"/>
  </si>
  <si>
    <t>※　掲示が不要の場合は、ご提出いただかなくても結構です。</t>
    <rPh sb="2" eb="4">
      <t>ｹｲｼﾞ</t>
    </rPh>
    <phoneticPr fontId="19" type="noConversion"/>
  </si>
  <si>
    <t>（部屋番号）</t>
    <rPh sb="1" eb="3">
      <t>ﾍﾔ</t>
    </rPh>
    <rPh sb="3" eb="5">
      <t>ﾊﾞﾝｺﾞｳ</t>
    </rPh>
    <phoneticPr fontId="19" type="noConversion"/>
  </si>
  <si>
    <t>(団体名）</t>
    <rPh sb="1" eb="3">
      <t>ﾀﾞﾝﾀｲ</t>
    </rPh>
    <rPh sb="3" eb="4">
      <t>ﾒｲ</t>
    </rPh>
    <phoneticPr fontId="19" type="noConversion"/>
  </si>
  <si>
    <t>（団体名）</t>
    <rPh sb="1" eb="3">
      <t>ﾀﾞﾝﾀｲ</t>
    </rPh>
    <rPh sb="3" eb="4">
      <t>ﾒｲ</t>
    </rPh>
    <phoneticPr fontId="19" type="noConversion"/>
  </si>
  <si>
    <t>ふるる函館　宿泊部屋割表</t>
    <rPh sb="6" eb="8">
      <t>ｼｭｸﾊｸ</t>
    </rPh>
    <rPh sb="8" eb="10">
      <t>ﾍﾔ</t>
    </rPh>
    <rPh sb="10" eb="11">
      <t>ﾜﾘ</t>
    </rPh>
    <rPh sb="11" eb="12">
      <t>ﾋｮｳ</t>
    </rPh>
    <phoneticPr fontId="19" type="noConversion"/>
  </si>
  <si>
    <t>(※予約状況により、変更になる場合がございます。）</t>
    <rPh sb="2" eb="4">
      <t>ﾖﾔｸ</t>
    </rPh>
    <phoneticPr fontId="19" type="noConversion"/>
  </si>
  <si>
    <t>部屋番号</t>
  </si>
  <si>
    <t>（　　　）内の人数は、畳部分に布団を敷いて追加で宿泊できる人数です。</t>
    <rPh sb="5" eb="6">
      <t>ﾅｲ</t>
    </rPh>
    <rPh sb="7" eb="9">
      <t>ﾆﾝｽﾞｳ</t>
    </rPh>
    <phoneticPr fontId="19" type="noConversion"/>
  </si>
  <si>
    <t>団体名</t>
    <phoneticPr fontId="19" type="noConversion"/>
  </si>
  <si>
    <t>□ ご利用いただける部屋を、後日連絡致します。</t>
    <phoneticPr fontId="19" type="noConversion"/>
  </si>
  <si>
    <t>《　１ 階　》</t>
    <phoneticPr fontId="19" type="noConversion"/>
  </si>
  <si>
    <t>《　２ 階　》</t>
    <phoneticPr fontId="19" type="noConversion"/>
  </si>
  <si>
    <t>部屋番号</t>
    <phoneticPr fontId="19" type="noConversion"/>
  </si>
  <si>
    <t>定　　員</t>
    <phoneticPr fontId="19" type="noConversion"/>
  </si>
  <si>
    <t>利用人数</t>
    <phoneticPr fontId="19" type="noConversion"/>
  </si>
  <si>
    <t>和　　室　　　　　　　定員４名</t>
    <phoneticPr fontId="19" type="noConversion"/>
  </si>
  <si>
    <t>和　　室　　　　　　　定員 ４名</t>
    <phoneticPr fontId="19" type="noConversion"/>
  </si>
  <si>
    <t>洋　　室　　　　　　　定員６名</t>
    <phoneticPr fontId="19" type="noConversion"/>
  </si>
  <si>
    <r>
      <t>洋　　室　　　　　　　定員６名</t>
    </r>
    <r>
      <rPr>
        <sz val="16"/>
        <rFont val="ＭＳ Ｐゴシック"/>
        <family val="3"/>
        <charset val="128"/>
      </rPr>
      <t>＋</t>
    </r>
    <r>
      <rPr>
        <sz val="18"/>
        <rFont val="ＭＳ Ｐゴシック"/>
        <family val="3"/>
        <charset val="128"/>
      </rPr>
      <t>（２名）</t>
    </r>
    <phoneticPr fontId="19" type="noConversion"/>
  </si>
  <si>
    <r>
      <t>洋　　室　　　　　　　定員１２名</t>
    </r>
    <r>
      <rPr>
        <sz val="16"/>
        <rFont val="ＭＳ Ｐゴシック"/>
        <family val="3"/>
        <charset val="128"/>
      </rPr>
      <t>＋</t>
    </r>
    <r>
      <rPr>
        <sz val="18"/>
        <rFont val="ＭＳ Ｐゴシック"/>
        <family val="3"/>
        <charset val="128"/>
      </rPr>
      <t>（４名）</t>
    </r>
    <phoneticPr fontId="19" type="noConversion"/>
  </si>
  <si>
    <t>和　　室　　　　　　　定員 ２０名</t>
    <phoneticPr fontId="19" type="noConversion"/>
  </si>
  <si>
    <t>※　宿泊団体で日帰り利用者がいる場合や、参加者によって宿泊日数が違う場合は、備考欄にご記入ください。</t>
    <rPh sb="20" eb="23">
      <t>ｻﾝｶｼｬ</t>
    </rPh>
    <rPh sb="27" eb="29">
      <t>ｼｭｸﾊｸ</t>
    </rPh>
    <rPh sb="29" eb="31">
      <t>ﾆｯｽｳ</t>
    </rPh>
    <rPh sb="32" eb="33">
      <t>ﾁｶﾞ</t>
    </rPh>
    <rPh sb="34" eb="35">
      <t>ﾊﾞ</t>
    </rPh>
    <rPh sb="35" eb="36">
      <t>ｱ</t>
    </rPh>
    <phoneticPr fontId="19" type="noConversion"/>
  </si>
  <si>
    <t>例</t>
    <rPh sb="0" eb="1">
      <t>ﾚｲ</t>
    </rPh>
    <phoneticPr fontId="19" type="noConversion"/>
  </si>
  <si>
    <t>男</t>
    <rPh sb="0" eb="1">
      <t>ｵﾄｺ</t>
    </rPh>
    <phoneticPr fontId="19" type="noConversion"/>
  </si>
  <si>
    <t>谷地頭小学校</t>
    <rPh sb="0" eb="3">
      <t>ﾔﾁｶﾞｼﾗ</t>
    </rPh>
    <rPh sb="3" eb="6">
      <t>ｼｮｳｶﾞｯｺｳ</t>
    </rPh>
    <phoneticPr fontId="19" type="noConversion"/>
  </si>
  <si>
    <t>女</t>
    <rPh sb="0" eb="1">
      <t>ｵﾝﾅ</t>
    </rPh>
    <phoneticPr fontId="19" type="noConversion"/>
  </si>
  <si>
    <r>
      <rPr>
        <sz val="27"/>
        <rFont val="ＭＳ Ｐゴシック"/>
        <family val="3"/>
        <charset val="128"/>
      </rPr>
      <t>ふるる函館　利用者名簿</t>
    </r>
    <r>
      <rPr>
        <sz val="20"/>
        <rFont val="ＭＳ Ｐゴシック"/>
        <family val="3"/>
        <charset val="128"/>
      </rPr>
      <t>（宿泊用）</t>
    </r>
    <phoneticPr fontId="19" type="noConversion"/>
  </si>
  <si>
    <t>No.</t>
    <phoneticPr fontId="19" type="noConversion"/>
  </si>
  <si>
    <t>氏　　　　　　名</t>
    <phoneticPr fontId="19" type="noConversion"/>
  </si>
  <si>
    <t>性別</t>
    <phoneticPr fontId="19" type="noConversion"/>
  </si>
  <si>
    <t>年齢　　又は　　　学年</t>
    <phoneticPr fontId="19" type="noConversion"/>
  </si>
  <si>
    <t>職業（学校名）</t>
    <phoneticPr fontId="19" type="noConversion"/>
  </si>
  <si>
    <t>備考</t>
    <phoneticPr fontId="19" type="noConversion"/>
  </si>
  <si>
    <t>※　指導者、引率者も含め、使用者全員の氏名をご記入ください。</t>
    <phoneticPr fontId="19" type="noConversion"/>
  </si>
  <si>
    <r>
      <rPr>
        <sz val="16"/>
        <rFont val="ＭＳ Ｐゴシック"/>
        <family val="3"/>
        <charset val="128"/>
      </rPr>
      <t>小</t>
    </r>
    <r>
      <rPr>
        <sz val="16"/>
        <rFont val="Verdana"/>
        <family val="2"/>
      </rPr>
      <t>5</t>
    </r>
    <rPh sb="0" eb="1">
      <t>ｼｮｳ</t>
    </rPh>
    <phoneticPr fontId="19" type="noConversion"/>
  </si>
  <si>
    <t>ふるる函館　食事　注文票</t>
    <rPh sb="3" eb="5">
      <t>ハコダテ</t>
    </rPh>
    <rPh sb="6" eb="8">
      <t>ショクジ</t>
    </rPh>
    <rPh sb="9" eb="11">
      <t>チュウモン</t>
    </rPh>
    <rPh sb="11" eb="12">
      <t>ヒョウ</t>
    </rPh>
    <phoneticPr fontId="43"/>
  </si>
  <si>
    <t>団体名</t>
    <rPh sb="0" eb="2">
      <t>ダンタイ</t>
    </rPh>
    <rPh sb="2" eb="3">
      <t>メイ</t>
    </rPh>
    <phoneticPr fontId="43"/>
  </si>
  <si>
    <t>下記時間までにご連絡ください。</t>
    <rPh sb="0" eb="2">
      <t>カキ</t>
    </rPh>
    <rPh sb="2" eb="4">
      <t>ジカン</t>
    </rPh>
    <rPh sb="8" eb="10">
      <t>レンラク</t>
    </rPh>
    <phoneticPr fontId="43"/>
  </si>
  <si>
    <t>10食以上</t>
    <rPh sb="2" eb="3">
      <t>ショク</t>
    </rPh>
    <rPh sb="3" eb="5">
      <t>イジョウ</t>
    </rPh>
    <phoneticPr fontId="43"/>
  </si>
  <si>
    <t>朝食</t>
    <rPh sb="0" eb="2">
      <t>チョウショク</t>
    </rPh>
    <phoneticPr fontId="43"/>
  </si>
  <si>
    <t>昼食</t>
    <rPh sb="0" eb="1">
      <t>ヒル</t>
    </rPh>
    <rPh sb="1" eb="2">
      <t>ショク</t>
    </rPh>
    <phoneticPr fontId="43"/>
  </si>
  <si>
    <t>夕食</t>
    <rPh sb="0" eb="2">
      <t>ユウショク</t>
    </rPh>
    <phoneticPr fontId="43"/>
  </si>
  <si>
    <t>前日の18:30まで</t>
    <rPh sb="0" eb="2">
      <t>ゼンジツ</t>
    </rPh>
    <phoneticPr fontId="43"/>
  </si>
  <si>
    <t>当日の9:00まで</t>
    <rPh sb="0" eb="2">
      <t>トウジツ</t>
    </rPh>
    <phoneticPr fontId="43"/>
  </si>
  <si>
    <t>当日の13:00まで</t>
    <rPh sb="0" eb="2">
      <t>トウジツ</t>
    </rPh>
    <phoneticPr fontId="43"/>
  </si>
  <si>
    <t>月</t>
    <rPh sb="0" eb="1">
      <t>ガツ</t>
    </rPh>
    <phoneticPr fontId="43"/>
  </si>
  <si>
    <t>日</t>
    <rPh sb="0" eb="1">
      <t>ニチ</t>
    </rPh>
    <phoneticPr fontId="43"/>
  </si>
  <si>
    <t>●普通食</t>
    <rPh sb="1" eb="3">
      <t>フツウ</t>
    </rPh>
    <rPh sb="3" eb="4">
      <t>ショク</t>
    </rPh>
    <phoneticPr fontId="43"/>
  </si>
  <si>
    <t>男性</t>
    <rPh sb="0" eb="2">
      <t>ダンセイ</t>
    </rPh>
    <phoneticPr fontId="43"/>
  </si>
  <si>
    <t>曜日</t>
    <rPh sb="0" eb="2">
      <t>ヨウビ</t>
    </rPh>
    <phoneticPr fontId="43"/>
  </si>
  <si>
    <t>女性</t>
    <rPh sb="0" eb="2">
      <t>ジョセイ</t>
    </rPh>
    <phoneticPr fontId="43"/>
  </si>
  <si>
    <t>●幼児食</t>
    <rPh sb="1" eb="3">
      <t>ヨウジ</t>
    </rPh>
    <rPh sb="3" eb="4">
      <t>ショク</t>
    </rPh>
    <phoneticPr fontId="43"/>
  </si>
  <si>
    <t>要</t>
    <rPh sb="0" eb="1">
      <t>ヨウ</t>
    </rPh>
    <phoneticPr fontId="43"/>
  </si>
  <si>
    <t>不要</t>
    <rPh sb="0" eb="2">
      <t>フヨウ</t>
    </rPh>
    <phoneticPr fontId="43"/>
  </si>
  <si>
    <t>利用目的</t>
    <rPh sb="0" eb="2">
      <t>リヨウ</t>
    </rPh>
    <rPh sb="2" eb="4">
      <t>モクテキ</t>
    </rPh>
    <phoneticPr fontId="43"/>
  </si>
  <si>
    <t>主な年齢層</t>
    <rPh sb="0" eb="1">
      <t>オモ</t>
    </rPh>
    <rPh sb="2" eb="5">
      <t>ネンレイソウ</t>
    </rPh>
    <phoneticPr fontId="43"/>
  </si>
  <si>
    <t>連絡日時</t>
    <rPh sb="0" eb="2">
      <t>レンラク</t>
    </rPh>
    <rPh sb="2" eb="4">
      <t>ニチジ</t>
    </rPh>
    <phoneticPr fontId="43"/>
  </si>
  <si>
    <t>担当者</t>
    <rPh sb="0" eb="3">
      <t>タントウシャ</t>
    </rPh>
    <phoneticPr fontId="43"/>
  </si>
  <si>
    <t>連絡方法</t>
    <rPh sb="0" eb="2">
      <t>レンラク</t>
    </rPh>
    <rPh sb="2" eb="4">
      <t>ホウホウ</t>
    </rPh>
    <phoneticPr fontId="43"/>
  </si>
  <si>
    <t>備　　考</t>
    <rPh sb="0" eb="1">
      <t>ビ</t>
    </rPh>
    <rPh sb="3" eb="4">
      <t>コウ</t>
    </rPh>
    <phoneticPr fontId="43"/>
  </si>
  <si>
    <t>：</t>
    <phoneticPr fontId="43"/>
  </si>
  <si>
    <r>
      <t>函館市青少年研修センター使用許可申請書</t>
    </r>
    <r>
      <rPr>
        <b/>
        <sz val="18"/>
        <rFont val="ＭＳ Ｐゴシック"/>
        <family val="3"/>
        <charset val="128"/>
      </rPr>
      <t>兼</t>
    </r>
    <r>
      <rPr>
        <b/>
        <sz val="24"/>
        <rFont val="ＭＳ Ｐゴシック"/>
        <family val="3"/>
        <charset val="128"/>
      </rPr>
      <t>許可書</t>
    </r>
    <rPh sb="19" eb="20">
      <t>ｹﾝ</t>
    </rPh>
    <rPh sb="20" eb="23">
      <t>ｷｮｶｼｮ</t>
    </rPh>
    <phoneticPr fontId="19" type="noConversion"/>
  </si>
  <si>
    <t>年</t>
    <phoneticPr fontId="19" type="noConversion"/>
  </si>
  <si>
    <t>月</t>
    <phoneticPr fontId="19" type="noConversion"/>
  </si>
  <si>
    <t>日</t>
    <phoneticPr fontId="19" type="noConversion"/>
  </si>
  <si>
    <t>ワーカーズコープ　茜</t>
    <phoneticPr fontId="19" type="noConversion"/>
  </si>
  <si>
    <t>理事長</t>
    <phoneticPr fontId="19" type="noConversion"/>
  </si>
  <si>
    <t>中森　司</t>
    <phoneticPr fontId="19" type="noConversion"/>
  </si>
  <si>
    <t>住所</t>
    <phoneticPr fontId="19" type="noConversion"/>
  </si>
  <si>
    <t>氏名</t>
    <phoneticPr fontId="19" type="noConversion"/>
  </si>
  <si>
    <t>電話</t>
    <phoneticPr fontId="19" type="noConversion"/>
  </si>
  <si>
    <t>使用責任者</t>
    <phoneticPr fontId="19" type="noConversion"/>
  </si>
  <si>
    <t>携帯</t>
    <phoneticPr fontId="19" type="noConversion"/>
  </si>
  <si>
    <t>メールアドレス</t>
    <phoneticPr fontId="19" type="noConversion"/>
  </si>
  <si>
    <t>使用目的</t>
    <phoneticPr fontId="19" type="noConversion"/>
  </si>
  <si>
    <t>使用期間</t>
    <phoneticPr fontId="19" type="noConversion"/>
  </si>
  <si>
    <t>年</t>
    <phoneticPr fontId="19" type="noConversion"/>
  </si>
  <si>
    <t>月</t>
    <phoneticPr fontId="19" type="noConversion"/>
  </si>
  <si>
    <t>日</t>
    <phoneticPr fontId="19" type="noConversion"/>
  </si>
  <si>
    <t>（</t>
    <phoneticPr fontId="19" type="noConversion"/>
  </si>
  <si>
    <t>曜日 ）</t>
    <phoneticPr fontId="19" type="noConversion"/>
  </si>
  <si>
    <t>印</t>
    <rPh sb="0" eb="1">
      <t>ｲﾝ</t>
    </rPh>
    <phoneticPr fontId="19" type="noConversion"/>
  </si>
  <si>
    <t>合計</t>
    <phoneticPr fontId="19" type="noConversion"/>
  </si>
  <si>
    <t>※ 研修の効果を高めるため、良識ある行動をとり、規律を守ってください。</t>
    <phoneticPr fontId="19" type="noConversion"/>
  </si>
  <si>
    <t>申請のあった 函館市青少年研修センターの使用について 上記のとおり許可します。</t>
    <rPh sb="0" eb="2">
      <t>ｼﾝｾｲ</t>
    </rPh>
    <rPh sb="27" eb="29">
      <t>ｼﾞｮｳｷ</t>
    </rPh>
    <rPh sb="33" eb="35">
      <t>ｷｮｶ</t>
    </rPh>
    <phoneticPr fontId="19" type="noConversion"/>
  </si>
  <si>
    <t>函館　源三郎</t>
    <rPh sb="0" eb="2">
      <t>ﾊｺﾀﾞﾃ</t>
    </rPh>
    <rPh sb="3" eb="6">
      <t>ｹﾞﾝｻﾞﾌﾞﾛｳ</t>
    </rPh>
    <phoneticPr fontId="19" type="noConversion"/>
  </si>
  <si>
    <t>谷地田　松子</t>
    <rPh sb="0" eb="3">
      <t>ﾔﾁﾀﾞ</t>
    </rPh>
    <rPh sb="4" eb="6">
      <t>ﾏﾂｺ</t>
    </rPh>
    <phoneticPr fontId="19" type="noConversion"/>
  </si>
  <si>
    <t>団体の名称</t>
    <rPh sb="0" eb="2">
      <t>ﾀﾞﾝﾀｲ</t>
    </rPh>
    <rPh sb="3" eb="5">
      <t>ﾒｲｼｮｳ</t>
    </rPh>
    <phoneticPr fontId="19" type="noConversion"/>
  </si>
  <si>
    <t>分 から</t>
    <rPh sb="0" eb="1">
      <t>ﾌﾝ</t>
    </rPh>
    <phoneticPr fontId="19" type="noConversion"/>
  </si>
  <si>
    <t>分 まで</t>
    <rPh sb="0" eb="1">
      <t>ﾌﾝ</t>
    </rPh>
    <phoneticPr fontId="19" type="noConversion"/>
  </si>
  <si>
    <t>時</t>
    <rPh sb="0" eb="1">
      <t>ｼﾞ</t>
    </rPh>
    <phoneticPr fontId="19" type="noConversion"/>
  </si>
  <si>
    <t>分</t>
    <rPh sb="0" eb="1">
      <t>ﾌﾝ</t>
    </rPh>
    <phoneticPr fontId="19" type="noConversion"/>
  </si>
  <si>
    <t>備　考</t>
    <rPh sb="2" eb="3">
      <t>ｶﾝｶﾞ</t>
    </rPh>
    <phoneticPr fontId="19" type="noConversion"/>
  </si>
  <si>
    <t>※ グループに同行のバス運転手、カメラマンの方は、年齢にかかわらず「その他の者」の区分になります。</t>
    <rPh sb="38" eb="39">
      <t>ｼｬ</t>
    </rPh>
    <phoneticPr fontId="19" type="noConversion"/>
  </si>
  <si>
    <t>次のとおり 函館市青少年研修センターを使用したいので 申請します。</t>
    <phoneticPr fontId="19" type="noConversion"/>
  </si>
  <si>
    <t>FAX</t>
    <phoneticPr fontId="19" type="noConversion"/>
  </si>
  <si>
    <t>時</t>
    <phoneticPr fontId="19" type="noConversion"/>
  </si>
  <si>
    <t>年</t>
    <phoneticPr fontId="19" type="noConversion"/>
  </si>
  <si>
    <t>月</t>
    <phoneticPr fontId="19" type="noConversion"/>
  </si>
  <si>
    <t>日</t>
    <phoneticPr fontId="19" type="noConversion"/>
  </si>
  <si>
    <t>（</t>
    <phoneticPr fontId="19" type="noConversion"/>
  </si>
  <si>
    <t>曜日 ）</t>
    <phoneticPr fontId="19" type="noConversion"/>
  </si>
  <si>
    <t>時</t>
    <phoneticPr fontId="19" type="noConversion"/>
  </si>
  <si>
    <t>区分</t>
    <phoneticPr fontId="19" type="noConversion"/>
  </si>
  <si>
    <t>性別</t>
    <phoneticPr fontId="19" type="noConversion"/>
  </si>
  <si>
    <t>男</t>
    <phoneticPr fontId="19" type="noConversion"/>
  </si>
  <si>
    <t>人</t>
    <phoneticPr fontId="19" type="noConversion"/>
  </si>
  <si>
    <t>女</t>
    <phoneticPr fontId="19" type="noConversion"/>
  </si>
  <si>
    <t>合計</t>
    <phoneticPr fontId="19" type="noConversion"/>
  </si>
  <si>
    <t>月</t>
    <phoneticPr fontId="19" type="noConversion"/>
  </si>
  <si>
    <t>日</t>
    <phoneticPr fontId="19" type="noConversion"/>
  </si>
  <si>
    <t>から</t>
    <phoneticPr fontId="19" type="noConversion"/>
  </si>
  <si>
    <t>まで</t>
    <phoneticPr fontId="19" type="noConversion"/>
  </si>
  <si>
    <t>月</t>
    <phoneticPr fontId="19" type="noConversion"/>
  </si>
  <si>
    <t>日</t>
    <phoneticPr fontId="19" type="noConversion"/>
  </si>
  <si>
    <t>●下記の項目ごとのスケジュールをご記入ください。</t>
    <rPh sb="1" eb="3">
      <t>ｶｷ</t>
    </rPh>
    <rPh sb="4" eb="6">
      <t>ｺｳﾓｸ</t>
    </rPh>
    <phoneticPr fontId="19" type="noConversion"/>
  </si>
  <si>
    <r>
      <t>ふるる函館　利用計画書</t>
    </r>
    <r>
      <rPr>
        <sz val="20"/>
        <rFont val="ＭＳ Ｐゴシック"/>
        <family val="3"/>
        <charset val="128"/>
      </rPr>
      <t>（宿泊用）</t>
    </r>
    <phoneticPr fontId="19" type="noConversion"/>
  </si>
  <si>
    <t>団体名</t>
    <phoneticPr fontId="19" type="noConversion"/>
  </si>
  <si>
    <t>朝食</t>
    <rPh sb="0" eb="2">
      <t>ちょうしょく</t>
    </rPh>
    <phoneticPr fontId="19" type="noConversion"/>
  </si>
  <si>
    <t>消灯</t>
    <rPh sb="0" eb="2">
      <t>しょうとう</t>
    </rPh>
    <phoneticPr fontId="19" type="noConversion"/>
  </si>
  <si>
    <t>起床</t>
    <rPh sb="0" eb="2">
      <t>きしょう</t>
    </rPh>
    <phoneticPr fontId="19" type="noConversion"/>
  </si>
  <si>
    <t>（正面玄関開錠）</t>
    <rPh sb="1" eb="3">
      <t>しょうめん</t>
    </rPh>
    <rPh sb="3" eb="5">
      <t>げんかん</t>
    </rPh>
    <rPh sb="5" eb="7">
      <t>かいじょう</t>
    </rPh>
    <phoneticPr fontId="19" type="noConversion"/>
  </si>
  <si>
    <t>夕食</t>
    <rPh sb="0" eb="2">
      <t>ゆうしょく</t>
    </rPh>
    <phoneticPr fontId="19" type="noConversion"/>
  </si>
  <si>
    <t>昼食</t>
    <rPh sb="0" eb="2">
      <t>ちゅうしょく</t>
    </rPh>
    <phoneticPr fontId="19" type="noConversion"/>
  </si>
  <si>
    <t>入浴</t>
    <rPh sb="0" eb="2">
      <t>にゅうよく</t>
    </rPh>
    <phoneticPr fontId="19" type="noConversion"/>
  </si>
  <si>
    <t>（～21：30まで）</t>
    <phoneticPr fontId="19" type="noConversion"/>
  </si>
  <si>
    <t>（正面玄関施錠）</t>
    <rPh sb="1" eb="3">
      <t>しょうめん</t>
    </rPh>
    <rPh sb="3" eb="5">
      <t>げんかん</t>
    </rPh>
    <rPh sb="5" eb="7">
      <t>せじょう</t>
    </rPh>
    <phoneticPr fontId="19" type="noConversion"/>
  </si>
  <si>
    <t>備考</t>
    <rPh sb="0" eb="2">
      <t>びこう</t>
    </rPh>
    <phoneticPr fontId="19" type="noConversion"/>
  </si>
  <si>
    <t>●乗用車</t>
    <rPh sb="1" eb="4">
      <t>じょうようしゃ</t>
    </rPh>
    <phoneticPr fontId="19" type="noConversion"/>
  </si>
  <si>
    <t>●大型バス</t>
    <rPh sb="1" eb="3">
      <t>おおがた</t>
    </rPh>
    <phoneticPr fontId="19" type="noConversion"/>
  </si>
  <si>
    <t>●マイクロバス</t>
    <phoneticPr fontId="19" type="noConversion"/>
  </si>
  <si>
    <t>基本時間</t>
    <rPh sb="0" eb="2">
      <t>きほん</t>
    </rPh>
    <rPh sb="2" eb="4">
      <t>じかん</t>
    </rPh>
    <phoneticPr fontId="19" type="noConversion"/>
  </si>
  <si>
    <t>時間</t>
    <rPh sb="0" eb="2">
      <t>じかん</t>
    </rPh>
    <phoneticPr fontId="19" type="noConversion"/>
  </si>
  <si>
    <t>活動内容</t>
    <rPh sb="0" eb="2">
      <t>かつどう</t>
    </rPh>
    <rPh sb="2" eb="4">
      <t>ないよう</t>
    </rPh>
    <phoneticPr fontId="19" type="noConversion"/>
  </si>
  <si>
    <t>午前</t>
    <rPh sb="0" eb="2">
      <t>ごぜん</t>
    </rPh>
    <phoneticPr fontId="19" type="noConversion"/>
  </si>
  <si>
    <t>午後</t>
    <rPh sb="0" eb="2">
      <t>ごご</t>
    </rPh>
    <phoneticPr fontId="19" type="noConversion"/>
  </si>
  <si>
    <t>夜間</t>
    <rPh sb="0" eb="2">
      <t>やかん</t>
    </rPh>
    <phoneticPr fontId="19" type="noConversion"/>
  </si>
  <si>
    <t>門限</t>
    <rPh sb="0" eb="2">
      <t>もんげん</t>
    </rPh>
    <phoneticPr fontId="19" type="noConversion"/>
  </si>
  <si>
    <t>１～９食まで</t>
    <rPh sb="3" eb="4">
      <t>ショク</t>
    </rPh>
    <phoneticPr fontId="43"/>
  </si>
  <si>
    <t>（職員使用欄）</t>
    <rPh sb="1" eb="3">
      <t>ショクイン</t>
    </rPh>
    <rPh sb="3" eb="5">
      <t>シヨウ</t>
    </rPh>
    <rPh sb="5" eb="6">
      <t>ラン</t>
    </rPh>
    <phoneticPr fontId="43"/>
  </si>
  <si>
    <t>車で来所される方は、駐車台数をご記入ください。</t>
    <rPh sb="0" eb="1">
      <t>ｸﾙﾏ</t>
    </rPh>
    <rPh sb="2" eb="3">
      <t>らい</t>
    </rPh>
    <rPh sb="3" eb="4">
      <t>しょ</t>
    </rPh>
    <rPh sb="7" eb="8">
      <t>かた</t>
    </rPh>
    <rPh sb="10" eb="12">
      <t>ちゅうしゃ</t>
    </rPh>
    <rPh sb="12" eb="14">
      <t>だいすう</t>
    </rPh>
    <rPh sb="16" eb="18">
      <t>きにゅう</t>
    </rPh>
    <phoneticPr fontId="19" type="noConversion"/>
  </si>
  <si>
    <t>使用の人員</t>
    <rPh sb="0" eb="2">
      <t>しよう</t>
    </rPh>
    <rPh sb="3" eb="5">
      <t>じんいん</t>
    </rPh>
    <phoneticPr fontId="19" type="noConversion"/>
  </si>
  <si>
    <t>3歳以上～中学生
（指導者または
引率者を含む）</t>
    <rPh sb="1" eb="2">
      <t>ｻｲ</t>
    </rPh>
    <rPh sb="2" eb="4">
      <t>ｲｼﾞｮｳ</t>
    </rPh>
    <rPh sb="10" eb="13">
      <t>しどうしゃ</t>
    </rPh>
    <rPh sb="17" eb="20">
      <t>いんそつしゃ</t>
    </rPh>
    <rPh sb="21" eb="22">
      <t>ふく</t>
    </rPh>
    <phoneticPr fontId="19" type="noConversion"/>
  </si>
  <si>
    <t>高校生、大学生
（指導者または
引率者を含む）</t>
    <rPh sb="9" eb="12">
      <t>しどうしゃ</t>
    </rPh>
    <rPh sb="16" eb="19">
      <t>いんそつしゃ</t>
    </rPh>
    <rPh sb="20" eb="21">
      <t>ふく</t>
    </rPh>
    <phoneticPr fontId="19" type="noConversion"/>
  </si>
  <si>
    <r>
      <t>勤労青少年</t>
    </r>
    <r>
      <rPr>
        <sz val="10"/>
        <rFont val="ＭＳ Ｐゴシック"/>
        <family val="3"/>
        <charset val="128"/>
      </rPr>
      <t>（29歳以下）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（指導者または
引率者を含む）</t>
    </r>
    <rPh sb="8" eb="9">
      <t>ｻｲ</t>
    </rPh>
    <rPh sb="9" eb="11">
      <t>ｲｶ</t>
    </rPh>
    <rPh sb="14" eb="17">
      <t>しどうしゃ</t>
    </rPh>
    <rPh sb="21" eb="24">
      <t>いんそつしゃ</t>
    </rPh>
    <rPh sb="25" eb="26">
      <t>ふく</t>
    </rPh>
    <phoneticPr fontId="19" type="noConversion"/>
  </si>
  <si>
    <r>
      <t xml:space="preserve">その他の者
</t>
    </r>
    <r>
      <rPr>
        <sz val="10"/>
        <rFont val="ＭＳ Ｐゴシック"/>
        <family val="3"/>
        <charset val="128"/>
      </rPr>
      <t>（30歳以上）</t>
    </r>
    <rPh sb="9" eb="10">
      <t>さい</t>
    </rPh>
    <rPh sb="10" eb="12">
      <t>いじょう</t>
    </rPh>
    <phoneticPr fontId="19" type="noConversion"/>
  </si>
  <si>
    <t>宿泊
する者</t>
    <rPh sb="5" eb="6">
      <t>もの</t>
    </rPh>
    <phoneticPr fontId="19" type="noConversion"/>
  </si>
  <si>
    <t>宿泊
しない者</t>
    <rPh sb="6" eb="7">
      <t>もの</t>
    </rPh>
    <phoneticPr fontId="19" type="noConversion"/>
  </si>
  <si>
    <t>使用施設</t>
    <phoneticPr fontId="19" type="noConversion"/>
  </si>
  <si>
    <t>体育館</t>
    <phoneticPr fontId="19" type="noConversion"/>
  </si>
  <si>
    <t>大研修室</t>
    <phoneticPr fontId="19" type="noConversion"/>
  </si>
  <si>
    <t>中研修室</t>
    <phoneticPr fontId="19" type="noConversion"/>
  </si>
  <si>
    <t>小研修室</t>
    <phoneticPr fontId="19" type="noConversion"/>
  </si>
  <si>
    <t>和室</t>
    <phoneticPr fontId="19" type="noConversion"/>
  </si>
  <si>
    <t>使用日時</t>
    <rPh sb="0" eb="2">
      <t>しよう</t>
    </rPh>
    <rPh sb="2" eb="4">
      <t>にちじ</t>
    </rPh>
    <phoneticPr fontId="19" type="noConversion"/>
  </si>
  <si>
    <t>日帰り　1日目のみ</t>
    <rPh sb="0" eb="2">
      <t>ﾋｶﾞｴ</t>
    </rPh>
    <rPh sb="5" eb="6">
      <t>ﾆﾁ</t>
    </rPh>
    <rPh sb="6" eb="7">
      <t>め</t>
    </rPh>
    <phoneticPr fontId="19" type="noConversion"/>
  </si>
  <si>
    <t>日帰り　3日間</t>
    <rPh sb="0" eb="2">
      <t>ﾋｶﾞｴ</t>
    </rPh>
    <rPh sb="5" eb="7">
      <t>にちかん</t>
    </rPh>
    <phoneticPr fontId="19" type="noConversion"/>
  </si>
  <si>
    <t>利用人数合計</t>
    <rPh sb="0" eb="2">
      <t>りよう</t>
    </rPh>
    <rPh sb="2" eb="4">
      <t>にんずう</t>
    </rPh>
    <rPh sb="4" eb="6">
      <t>ごうけい</t>
    </rPh>
    <phoneticPr fontId="19" type="noConversion"/>
  </si>
  <si>
    <t>利用日</t>
    <rPh sb="0" eb="2">
      <t>りよう</t>
    </rPh>
    <rPh sb="2" eb="3">
      <t>び</t>
    </rPh>
    <phoneticPr fontId="19" type="noConversion"/>
  </si>
  <si>
    <t>起床</t>
    <rPh sb="0" eb="2">
      <t>きしょう</t>
    </rPh>
    <phoneticPr fontId="19" type="noConversion"/>
  </si>
  <si>
    <t>台</t>
    <rPh sb="0" eb="1">
      <t>だい</t>
    </rPh>
    <phoneticPr fontId="19" type="noConversion"/>
  </si>
  <si>
    <t>●その他</t>
    <rPh sb="3" eb="4">
      <t>た</t>
    </rPh>
    <phoneticPr fontId="19" type="noConversion"/>
  </si>
  <si>
    <t>場所</t>
    <rPh sb="0" eb="2">
      <t>ばしょ</t>
    </rPh>
    <phoneticPr fontId="19" type="noConversion"/>
  </si>
  <si>
    <t>消灯</t>
    <rPh sb="0" eb="2">
      <t>しょうとう</t>
    </rPh>
    <phoneticPr fontId="19" type="noConversion"/>
  </si>
  <si>
    <t>宿泊室</t>
    <rPh sb="0" eb="3">
      <t>しゅくはくしつ</t>
    </rPh>
    <phoneticPr fontId="19" type="noConversion"/>
  </si>
  <si>
    <t>●屋外で活動される場合は、雨天・荒天時の内容を（※～）でご記入ください。</t>
    <rPh sb="1" eb="3">
      <t>ｵｸｶﾞｲ</t>
    </rPh>
    <rPh sb="4" eb="6">
      <t>ｶﾂﾄﾞｳ</t>
    </rPh>
    <rPh sb="9" eb="11">
      <t>ﾊﾞｱｲ</t>
    </rPh>
    <rPh sb="13" eb="15">
      <t>ｳﾃﾝ</t>
    </rPh>
    <rPh sb="16" eb="18">
      <t>ｺｳﾃﾝ</t>
    </rPh>
    <rPh sb="18" eb="19">
      <t>ｼﾞ</t>
    </rPh>
    <rPh sb="20" eb="22">
      <t>ﾅｲﾖｳ</t>
    </rPh>
    <rPh sb="29" eb="31">
      <t>ｷﾆｭｳ</t>
    </rPh>
    <phoneticPr fontId="19" type="noConversion"/>
  </si>
  <si>
    <t>●屋外で活動される場合は、雨天・荒天時の内容を（※～）とご記入ください。</t>
    <rPh sb="1" eb="3">
      <t>ｵｸｶﾞｲ</t>
    </rPh>
    <rPh sb="4" eb="6">
      <t>ｶﾂﾄﾞｳ</t>
    </rPh>
    <rPh sb="9" eb="11">
      <t>ﾊﾞｱｲ</t>
    </rPh>
    <rPh sb="13" eb="15">
      <t>ｳﾃﾝ</t>
    </rPh>
    <rPh sb="16" eb="18">
      <t>ｺｳﾃﾝ</t>
    </rPh>
    <rPh sb="18" eb="19">
      <t>ｼﾞ</t>
    </rPh>
    <rPh sb="20" eb="22">
      <t>ﾅｲﾖｳ</t>
    </rPh>
    <rPh sb="29" eb="31">
      <t>ｷﾆｭｳ</t>
    </rPh>
    <phoneticPr fontId="19" type="noConversion"/>
  </si>
  <si>
    <t>★増量（大盛り）対応</t>
    <rPh sb="1" eb="3">
      <t>ゾウリョウ</t>
    </rPh>
    <rPh sb="4" eb="6">
      <t>オオモ</t>
    </rPh>
    <rPh sb="8" eb="10">
      <t>タイオウ</t>
    </rPh>
    <phoneticPr fontId="43"/>
  </si>
  <si>
    <t>★食物アレルギー対応</t>
    <rPh sb="1" eb="3">
      <t>ショクモツ</t>
    </rPh>
    <rPh sb="8" eb="10">
      <t>タイオウ</t>
    </rPh>
    <phoneticPr fontId="43"/>
  </si>
  <si>
    <t>領収書作成</t>
    <rPh sb="0" eb="3">
      <t>りょうしゅうしょ</t>
    </rPh>
    <rPh sb="3" eb="5">
      <t>さくせい</t>
    </rPh>
    <phoneticPr fontId="19" type="noConversion"/>
  </si>
  <si>
    <t>）</t>
    <phoneticPr fontId="19" type="noConversion"/>
  </si>
  <si>
    <t>●使用する設備・備品等がありましたら、別紙「物品貸出・販売表」もしくは備考欄にご記入ください。</t>
    <rPh sb="1" eb="3">
      <t>ｼﾖｳ</t>
    </rPh>
    <rPh sb="5" eb="7">
      <t>ｾﾂﾋﾞ</t>
    </rPh>
    <rPh sb="8" eb="10">
      <t>ﾋﾞﾋﾝ</t>
    </rPh>
    <rPh sb="10" eb="11">
      <t>ﾅﾄﾞ</t>
    </rPh>
    <rPh sb="19" eb="21">
      <t>べっし</t>
    </rPh>
    <rPh sb="22" eb="24">
      <t>ぶっぴん</t>
    </rPh>
    <rPh sb="24" eb="26">
      <t>かしだし</t>
    </rPh>
    <rPh sb="27" eb="29">
      <t>はんばい</t>
    </rPh>
    <rPh sb="29" eb="30">
      <t>ひょう</t>
    </rPh>
    <phoneticPr fontId="19" type="noConversion"/>
  </si>
  <si>
    <t>令和</t>
  </si>
  <si>
    <t>①ふるるへの到着予定時間　　②活動内容・場所と時間　③食事時間</t>
    <rPh sb="15" eb="17">
      <t>ｶﾂﾄﾞｳ</t>
    </rPh>
    <rPh sb="17" eb="19">
      <t>ﾅｲﾖｳ</t>
    </rPh>
    <rPh sb="20" eb="22">
      <t>ばしょ</t>
    </rPh>
    <rPh sb="23" eb="25">
      <t>ｼﾞｶﾝ</t>
    </rPh>
    <phoneticPr fontId="19" type="noConversion"/>
  </si>
  <si>
    <t>④入浴時間　⑤宿泊室点検時間（約10～15分）　⑥ふるるからの退所予定時間</t>
    <rPh sb="1" eb="3">
      <t>にゅうよく</t>
    </rPh>
    <rPh sb="3" eb="5">
      <t>じかん</t>
    </rPh>
    <rPh sb="7" eb="10">
      <t>ｼｭｸﾊｸｼﾂ</t>
    </rPh>
    <rPh sb="10" eb="12">
      <t>ﾃﾝｹﾝ</t>
    </rPh>
    <rPh sb="12" eb="14">
      <t>ｼﾞｶﾝ</t>
    </rPh>
    <rPh sb="15" eb="16">
      <t>やく</t>
    </rPh>
    <rPh sb="21" eb="22">
      <t>ふん</t>
    </rPh>
    <rPh sb="31" eb="33">
      <t>たいしょ</t>
    </rPh>
    <phoneticPr fontId="19" type="noConversion"/>
  </si>
  <si>
    <t>■食事数の変更</t>
    <rPh sb="1" eb="3">
      <t>ショクジ</t>
    </rPh>
    <rPh sb="3" eb="4">
      <t>スウ</t>
    </rPh>
    <rPh sb="5" eb="7">
      <t>ヘンコウ</t>
    </rPh>
    <phoneticPr fontId="43"/>
  </si>
  <si>
    <t>■お支払いは、退所までに窓口でお願いいたします。</t>
    <phoneticPr fontId="43"/>
  </si>
  <si>
    <t>■食事時間は、（　）内から選び○で囲んでください。　</t>
    <rPh sb="1" eb="5">
      <t>ショクジジカン</t>
    </rPh>
    <rPh sb="10" eb="11">
      <t>ナイ</t>
    </rPh>
    <rPh sb="13" eb="14">
      <t>エラ</t>
    </rPh>
    <rPh sb="17" eb="18">
      <t>カコ</t>
    </rPh>
    <phoneticPr fontId="43"/>
  </si>
  <si>
    <t>名</t>
    <rPh sb="0" eb="1">
      <t>メイ</t>
    </rPh>
    <phoneticPr fontId="43"/>
  </si>
  <si>
    <t>食</t>
    <rPh sb="0" eb="1">
      <t>ショク</t>
    </rPh>
    <phoneticPr fontId="43"/>
  </si>
  <si>
    <t>手渡し ・ 厨房（電話 ・ メール）</t>
    <rPh sb="0" eb="2">
      <t>テワタ</t>
    </rPh>
    <rPh sb="6" eb="8">
      <t>チュウボウ</t>
    </rPh>
    <rPh sb="9" eb="11">
      <t>デンワ</t>
    </rPh>
    <phoneticPr fontId="43"/>
  </si>
  <si>
    <t>　　　☆小学生　　　　☆中学生　　　　☆高校生　　　　　☆大学生等　　　　　　☆一般</t>
    <rPh sb="4" eb="7">
      <t>ショウガクセイ</t>
    </rPh>
    <rPh sb="12" eb="15">
      <t>チュウガクセイ</t>
    </rPh>
    <rPh sb="20" eb="23">
      <t>コウコウセイ</t>
    </rPh>
    <rPh sb="29" eb="33">
      <t>ダイガクセイナド</t>
    </rPh>
    <rPh sb="40" eb="42">
      <t>イッパン</t>
    </rPh>
    <phoneticPr fontId="43"/>
  </si>
  <si>
    <t>　　　☆宿泊研修　　☆合宿・遠征（スポーツ系・文化系）　☆研修会　　☆その他（　　　　　　　　　　　　　　　　　　）</t>
    <rPh sb="4" eb="6">
      <t>シュクハク</t>
    </rPh>
    <rPh sb="6" eb="8">
      <t>ケンシュウ</t>
    </rPh>
    <rPh sb="11" eb="13">
      <t>ガッシュク</t>
    </rPh>
    <rPh sb="14" eb="16">
      <t>エンセイ</t>
    </rPh>
    <rPh sb="21" eb="22">
      <t>ケイ</t>
    </rPh>
    <rPh sb="23" eb="25">
      <t>ブンカ</t>
    </rPh>
    <rPh sb="25" eb="26">
      <t>ケイ</t>
    </rPh>
    <rPh sb="29" eb="31">
      <t>ケンシュウ</t>
    </rPh>
    <rPh sb="31" eb="32">
      <t>カイ</t>
    </rPh>
    <rPh sb="37" eb="38">
      <t>タ</t>
    </rPh>
    <phoneticPr fontId="43"/>
  </si>
  <si>
    <t>入所日の3日前　17:30まで</t>
    <rPh sb="0" eb="2">
      <t>ニュウショ</t>
    </rPh>
    <rPh sb="2" eb="3">
      <t>ヒ</t>
    </rPh>
    <rPh sb="5" eb="7">
      <t>ニチマエ</t>
    </rPh>
    <phoneticPr fontId="43"/>
  </si>
  <si>
    <t>■幼児食のご注文は、未就学児に限らせていただきます。　　</t>
    <rPh sb="1" eb="3">
      <t>ヨウジ</t>
    </rPh>
    <rPh sb="3" eb="4">
      <t>ショク</t>
    </rPh>
    <rPh sb="6" eb="8">
      <t>チュウモン</t>
    </rPh>
    <rPh sb="10" eb="14">
      <t>ミシュウガクジ</t>
    </rPh>
    <rPh sb="15" eb="16">
      <t>カギ</t>
    </rPh>
    <phoneticPr fontId="43"/>
  </si>
  <si>
    <t>朝　食</t>
    <phoneticPr fontId="43"/>
  </si>
  <si>
    <t>昼　食</t>
    <phoneticPr fontId="43"/>
  </si>
  <si>
    <t>夕　食</t>
    <phoneticPr fontId="43"/>
  </si>
  <si>
    <t>（  7:30  ・  8:00  ・  8:30  ）</t>
    <phoneticPr fontId="43"/>
  </si>
  <si>
    <t>（ 11:30 ・ 12:00 ・ 12:30 ）</t>
    <phoneticPr fontId="43"/>
  </si>
  <si>
    <t>（ 17:00 ・ 17:30 ・ 18:00 ）</t>
    <phoneticPr fontId="43"/>
  </si>
  <si>
    <t>期日</t>
    <rPh sb="0" eb="2">
      <t>キジツ</t>
    </rPh>
    <phoneticPr fontId="43"/>
  </si>
  <si>
    <t>時間</t>
    <rPh sb="0" eb="2">
      <t>ジカン</t>
    </rPh>
    <phoneticPr fontId="43"/>
  </si>
  <si>
    <t>普）６００円　幼）５０0円</t>
    <rPh sb="3" eb="4">
      <t>エン</t>
    </rPh>
    <rPh sb="5" eb="6">
      <t>ヨウ</t>
    </rPh>
    <rPh sb="10" eb="11">
      <t>エン</t>
    </rPh>
    <phoneticPr fontId="43"/>
  </si>
  <si>
    <t>普）８５０円　幼）７５0円</t>
    <rPh sb="0" eb="1">
      <t>エン</t>
    </rPh>
    <rPh sb="7" eb="8">
      <t>エン</t>
    </rPh>
    <phoneticPr fontId="43"/>
  </si>
  <si>
    <t>それ以降の変更は、できませんのでご了承ください。</t>
    <rPh sb="2" eb="4">
      <t>イコウ</t>
    </rPh>
    <rPh sb="5" eb="7">
      <t>ヘンコウ</t>
    </rPh>
    <rPh sb="17" eb="19">
      <t>リョウショウ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</si>
</sst>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#"/>
    <numFmt numFmtId="177" formatCode="@&quot;号室&quot;"/>
    <numFmt numFmtId="178" formatCode="@&quot;名&quot;"/>
    <numFmt numFmtId="179" formatCode="[$-F800]dddd\,\ mmmm\ dd\,\ yyyy"/>
    <numFmt numFmtId="180" formatCode="h:mm;@"/>
    <numFmt numFmtId="181" formatCode="0&quot;台&quot;"/>
    <numFmt numFmtId="182" formatCode="0&quot;名&quot;"/>
    <numFmt numFmtId="183" formatCode="m&quot;月&quot;d&quot;日&quot;;@"/>
    <numFmt numFmtId="184" formatCode="aaa"/>
  </numFmts>
  <fonts count="69" x14ac:knownFonts="1">
    <font>
      <sz val="10"/>
      <name val="Verdana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Verdana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Verdana"/>
      <family val="2"/>
    </font>
    <font>
      <sz val="14"/>
      <name val="Verdana"/>
      <family val="2"/>
    </font>
    <font>
      <sz val="24"/>
      <name val="Verdana"/>
      <family val="2"/>
    </font>
    <font>
      <b/>
      <sz val="24"/>
      <name val="Verdana"/>
      <family val="2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Verdana"/>
      <family val="2"/>
    </font>
    <font>
      <sz val="18"/>
      <name val="Verdana"/>
      <family val="2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Verdana"/>
      <family val="2"/>
    </font>
    <font>
      <sz val="11"/>
      <name val="Verdana"/>
      <family val="2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name val="Verdana"/>
      <family val="2"/>
    </font>
    <font>
      <sz val="20"/>
      <name val="Verdana"/>
      <family val="2"/>
    </font>
    <font>
      <b/>
      <sz val="10"/>
      <name val="Verdana"/>
      <family val="2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2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Verdana"/>
      <family val="2"/>
    </font>
    <font>
      <sz val="10.5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6"/>
      <name val="Verdana"/>
      <family val="2"/>
    </font>
    <font>
      <b/>
      <sz val="16"/>
      <name val="ＭＳ Ｐゴシック"/>
      <family val="3"/>
      <charset val="128"/>
    </font>
    <font>
      <sz val="2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0"/>
      <name val="Verdana"/>
      <family val="2"/>
    </font>
    <font>
      <sz val="12"/>
      <color theme="0"/>
      <name val="ＭＳ Ｐゴシック"/>
      <family val="3"/>
      <charset val="128"/>
    </font>
    <font>
      <sz val="12"/>
      <color theme="0"/>
      <name val="Verdana"/>
      <family val="2"/>
    </font>
    <font>
      <b/>
      <sz val="16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9"/>
      <color theme="0"/>
      <name val="Verdana"/>
      <family val="2"/>
    </font>
    <font>
      <sz val="10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fgColor theme="0"/>
        <bgColor rgb="FFFFFF00"/>
      </patternFill>
    </fill>
  </fills>
  <borders count="1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42" fillId="0" borderId="0"/>
    <xf numFmtId="0" fontId="18" fillId="4" borderId="0" applyNumberFormat="0" applyBorder="0" applyAlignment="0" applyProtection="0">
      <alignment vertical="center"/>
    </xf>
  </cellStyleXfs>
  <cellXfs count="687">
    <xf numFmtId="0" fontId="0" fillId="0" borderId="0" xfId="0"/>
    <xf numFmtId="0" fontId="20" fillId="0" borderId="0" xfId="0" applyFont="1" applyAlignment="1">
      <alignment textRotation="255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/>
    <xf numFmtId="0" fontId="24" fillId="0" borderId="0" xfId="0" applyFont="1" applyAlignment="1">
      <alignment horizontal="left" vertical="center"/>
    </xf>
    <xf numFmtId="0" fontId="30" fillId="0" borderId="0" xfId="0" applyFont="1"/>
    <xf numFmtId="0" fontId="20" fillId="0" borderId="0" xfId="0" applyFont="1" applyAlignment="1">
      <alignment horizontal="left" vertical="center"/>
    </xf>
    <xf numFmtId="0" fontId="36" fillId="0" borderId="0" xfId="0" applyFont="1"/>
    <xf numFmtId="0" fontId="42" fillId="0" borderId="0" xfId="41"/>
    <xf numFmtId="0" fontId="42" fillId="0" borderId="0" xfId="41" applyAlignment="1">
      <alignment vertical="center"/>
    </xf>
    <xf numFmtId="0" fontId="45" fillId="0" borderId="0" xfId="41" applyFont="1" applyAlignment="1">
      <alignment horizontal="center" vertical="center"/>
    </xf>
    <xf numFmtId="0" fontId="45" fillId="0" borderId="0" xfId="41" applyFont="1" applyAlignment="1">
      <alignment horizontal="center"/>
    </xf>
    <xf numFmtId="0" fontId="45" fillId="0" borderId="10" xfId="41" applyFont="1" applyBorder="1" applyAlignment="1">
      <alignment horizontal="center"/>
    </xf>
    <xf numFmtId="0" fontId="42" fillId="0" borderId="11" xfId="41" applyBorder="1"/>
    <xf numFmtId="0" fontId="42" fillId="0" borderId="0" xfId="41" applyAlignment="1" applyProtection="1">
      <alignment horizontal="left"/>
      <protection locked="0"/>
    </xf>
    <xf numFmtId="0" fontId="21" fillId="0" borderId="0" xfId="0" applyFont="1" applyAlignment="1">
      <alignment textRotation="255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0" fillId="0" borderId="0" xfId="0" applyFont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left" textRotation="255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17" xfId="0" applyFont="1" applyBorder="1" applyAlignment="1">
      <alignment textRotation="255"/>
    </xf>
    <xf numFmtId="0" fontId="20" fillId="0" borderId="17" xfId="0" applyFont="1" applyBorder="1"/>
    <xf numFmtId="0" fontId="20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center" vertical="center"/>
    </xf>
    <xf numFmtId="0" fontId="6" fillId="0" borderId="0" xfId="0" applyFont="1"/>
    <xf numFmtId="0" fontId="25" fillId="0" borderId="12" xfId="0" applyFont="1" applyBorder="1" applyAlignment="1">
      <alignment horizontal="left"/>
    </xf>
    <xf numFmtId="0" fontId="36" fillId="0" borderId="0" xfId="0" applyFont="1" applyAlignment="1">
      <alignment textRotation="255"/>
    </xf>
    <xf numFmtId="0" fontId="25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24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6" fillId="0" borderId="22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Border="1"/>
    <xf numFmtId="0" fontId="26" fillId="0" borderId="35" xfId="0" applyFont="1" applyBorder="1" applyAlignment="1">
      <alignment horizontal="center" vertical="center"/>
    </xf>
    <xf numFmtId="0" fontId="32" fillId="0" borderId="0" xfId="0" applyFont="1"/>
    <xf numFmtId="0" fontId="26" fillId="0" borderId="0" xfId="0" applyFont="1" applyAlignment="1">
      <alignment horizontal="center"/>
    </xf>
    <xf numFmtId="0" fontId="33" fillId="0" borderId="15" xfId="0" applyFont="1" applyBorder="1"/>
    <xf numFmtId="0" fontId="33" fillId="0" borderId="0" xfId="0" applyFont="1"/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wrapText="1"/>
    </xf>
    <xf numFmtId="0" fontId="26" fillId="0" borderId="21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33" fillId="0" borderId="42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6" fillId="0" borderId="42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0" fillId="0" borderId="21" xfId="0" applyFont="1" applyBorder="1" applyAlignment="1">
      <alignment horizontal="center" vertical="center"/>
    </xf>
    <xf numFmtId="0" fontId="45" fillId="0" borderId="0" xfId="41" applyFont="1" applyAlignment="1">
      <alignment vertical="center"/>
    </xf>
    <xf numFmtId="0" fontId="46" fillId="0" borderId="0" xfId="41" applyFont="1" applyAlignment="1">
      <alignment vertical="center"/>
    </xf>
    <xf numFmtId="0" fontId="42" fillId="0" borderId="15" xfId="41" applyBorder="1"/>
    <xf numFmtId="0" fontId="26" fillId="0" borderId="0" xfId="0" applyFont="1" applyAlignment="1" applyProtection="1">
      <alignment horizontal="center"/>
      <protection locked="0"/>
    </xf>
    <xf numFmtId="0" fontId="53" fillId="0" borderId="0" xfId="0" applyFont="1" applyAlignment="1">
      <alignment horizontal="left" vertical="center"/>
    </xf>
    <xf numFmtId="0" fontId="25" fillId="0" borderId="43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36" fillId="0" borderId="45" xfId="0" applyFont="1" applyBorder="1"/>
    <xf numFmtId="0" fontId="2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46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4" fillId="0" borderId="20" xfId="0" applyFont="1" applyBorder="1" applyAlignment="1">
      <alignment horizontal="center" vertical="top"/>
    </xf>
    <xf numFmtId="0" fontId="20" fillId="0" borderId="20" xfId="0" applyFont="1" applyBorder="1" applyAlignment="1">
      <alignment vertical="center" textRotation="255"/>
    </xf>
    <xf numFmtId="0" fontId="24" fillId="0" borderId="47" xfId="0" applyFont="1" applyBorder="1" applyAlignment="1">
      <alignment vertical="center"/>
    </xf>
    <xf numFmtId="0" fontId="20" fillId="0" borderId="47" xfId="0" applyFont="1" applyBorder="1" applyAlignment="1">
      <alignment vertical="center" textRotation="255"/>
    </xf>
    <xf numFmtId="0" fontId="24" fillId="0" borderId="43" xfId="0" applyFont="1" applyBorder="1" applyAlignment="1">
      <alignment vertical="top"/>
    </xf>
    <xf numFmtId="0" fontId="24" fillId="0" borderId="46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181" fontId="24" fillId="0" borderId="46" xfId="0" applyNumberFormat="1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0" fillId="0" borderId="49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44" xfId="0" applyFont="1" applyBorder="1" applyAlignment="1">
      <alignment horizontal="right" vertical="center"/>
    </xf>
    <xf numFmtId="0" fontId="48" fillId="0" borderId="0" xfId="41" applyFont="1"/>
    <xf numFmtId="0" fontId="42" fillId="0" borderId="50" xfId="41" applyBorder="1"/>
    <xf numFmtId="0" fontId="42" fillId="0" borderId="51" xfId="41" applyBorder="1"/>
    <xf numFmtId="0" fontId="42" fillId="0" borderId="10" xfId="41" applyBorder="1"/>
    <xf numFmtId="0" fontId="42" fillId="0" borderId="46" xfId="41" applyBorder="1"/>
    <xf numFmtId="0" fontId="42" fillId="0" borderId="20" xfId="41" applyBorder="1"/>
    <xf numFmtId="0" fontId="42" fillId="0" borderId="52" xfId="41" applyBorder="1"/>
    <xf numFmtId="0" fontId="42" fillId="0" borderId="53" xfId="41" applyBorder="1"/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5" xfId="0" applyFont="1" applyBorder="1"/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30" fillId="0" borderId="10" xfId="0" applyFont="1" applyBorder="1" applyAlignment="1" applyProtection="1">
      <alignment horizontal="center" vertical="center"/>
      <protection locked="0"/>
    </xf>
    <xf numFmtId="49" fontId="30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49" fontId="30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>
      <alignment horizontal="center" vertical="center"/>
    </xf>
    <xf numFmtId="0" fontId="26" fillId="0" borderId="61" xfId="0" applyFont="1" applyBorder="1" applyAlignment="1" applyProtection="1">
      <alignment horizontal="center" vertical="center"/>
      <protection locked="0"/>
    </xf>
    <xf numFmtId="0" fontId="26" fillId="0" borderId="62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78" fontId="25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>
      <alignment horizontal="center" vertical="center" wrapText="1"/>
    </xf>
    <xf numFmtId="182" fontId="25" fillId="0" borderId="63" xfId="0" applyNumberFormat="1" applyFont="1" applyBorder="1" applyAlignment="1" applyProtection="1">
      <alignment horizontal="right" vertical="center"/>
      <protection locked="0"/>
    </xf>
    <xf numFmtId="182" fontId="25" fillId="0" borderId="32" xfId="0" applyNumberFormat="1" applyFont="1" applyBorder="1" applyAlignment="1" applyProtection="1">
      <alignment horizontal="right" vertical="center"/>
      <protection locked="0"/>
    </xf>
    <xf numFmtId="182" fontId="25" fillId="0" borderId="34" xfId="0" applyNumberFormat="1" applyFont="1" applyBorder="1" applyAlignment="1" applyProtection="1">
      <alignment horizontal="right" vertical="center"/>
      <protection locked="0"/>
    </xf>
    <xf numFmtId="182" fontId="25" fillId="0" borderId="0" xfId="0" applyNumberFormat="1" applyFont="1" applyAlignment="1" applyProtection="1">
      <alignment horizontal="right" vertical="center"/>
      <protection locked="0"/>
    </xf>
    <xf numFmtId="181" fontId="59" fillId="0" borderId="46" xfId="0" applyNumberFormat="1" applyFont="1" applyBorder="1" applyAlignment="1">
      <alignment vertical="center"/>
    </xf>
    <xf numFmtId="181" fontId="59" fillId="0" borderId="20" xfId="0" applyNumberFormat="1" applyFont="1" applyBorder="1" applyAlignment="1">
      <alignment vertical="center"/>
    </xf>
    <xf numFmtId="181" fontId="59" fillId="0" borderId="46" xfId="0" applyNumberFormat="1" applyFont="1" applyBorder="1" applyAlignment="1">
      <alignment horizontal="right" vertical="center"/>
    </xf>
    <xf numFmtId="181" fontId="59" fillId="0" borderId="20" xfId="0" applyNumberFormat="1" applyFont="1" applyBorder="1" applyAlignment="1">
      <alignment horizontal="right" vertical="center"/>
    </xf>
    <xf numFmtId="0" fontId="20" fillId="0" borderId="64" xfId="0" applyFont="1" applyBorder="1" applyAlignment="1">
      <alignment vertical="center"/>
    </xf>
    <xf numFmtId="0" fontId="20" fillId="24" borderId="53" xfId="0" applyFont="1" applyFill="1" applyBorder="1" applyAlignment="1">
      <alignment vertical="center"/>
    </xf>
    <xf numFmtId="0" fontId="20" fillId="24" borderId="20" xfId="0" applyFont="1" applyFill="1" applyBorder="1" applyAlignment="1">
      <alignment vertical="center"/>
    </xf>
    <xf numFmtId="20" fontId="29" fillId="24" borderId="46" xfId="0" applyNumberFormat="1" applyFont="1" applyFill="1" applyBorder="1" applyAlignment="1">
      <alignment horizontal="left" vertical="center"/>
    </xf>
    <xf numFmtId="20" fontId="29" fillId="24" borderId="0" xfId="0" applyNumberFormat="1" applyFont="1" applyFill="1" applyAlignment="1">
      <alignment horizontal="left" vertical="center"/>
    </xf>
    <xf numFmtId="20" fontId="29" fillId="24" borderId="65" xfId="0" applyNumberFormat="1" applyFont="1" applyFill="1" applyBorder="1" applyAlignment="1">
      <alignment horizontal="left" vertical="center"/>
    </xf>
    <xf numFmtId="20" fontId="29" fillId="24" borderId="10" xfId="0" applyNumberFormat="1" applyFont="1" applyFill="1" applyBorder="1" applyAlignment="1">
      <alignment horizontal="left" vertical="center"/>
    </xf>
    <xf numFmtId="20" fontId="29" fillId="24" borderId="66" xfId="0" applyNumberFormat="1" applyFont="1" applyFill="1" applyBorder="1" applyAlignment="1">
      <alignment horizontal="left" vertical="center"/>
    </xf>
    <xf numFmtId="20" fontId="29" fillId="24" borderId="65" xfId="0" applyNumberFormat="1" applyFont="1" applyFill="1" applyBorder="1" applyAlignment="1">
      <alignment horizontal="left" vertical="center" wrapText="1"/>
    </xf>
    <xf numFmtId="20" fontId="29" fillId="24" borderId="15" xfId="0" applyNumberFormat="1" applyFont="1" applyFill="1" applyBorder="1" applyAlignment="1">
      <alignment horizontal="left" vertical="center"/>
    </xf>
    <xf numFmtId="20" fontId="30" fillId="24" borderId="0" xfId="0" applyNumberFormat="1" applyFont="1" applyFill="1" applyAlignment="1">
      <alignment horizontal="left" vertical="center"/>
    </xf>
    <xf numFmtId="20" fontId="29" fillId="24" borderId="67" xfId="0" applyNumberFormat="1" applyFont="1" applyFill="1" applyBorder="1" applyAlignment="1">
      <alignment horizontal="left" vertical="center"/>
    </xf>
    <xf numFmtId="0" fontId="42" fillId="0" borderId="0" xfId="41" applyAlignment="1" applyProtection="1">
      <alignment horizontal="left" vertical="center" wrapText="1"/>
      <protection locked="0"/>
    </xf>
    <xf numFmtId="0" fontId="42" fillId="0" borderId="58" xfId="41" applyBorder="1" applyAlignment="1" applyProtection="1">
      <alignment horizontal="left" vertical="center" wrapText="1"/>
      <protection locked="0"/>
    </xf>
    <xf numFmtId="0" fontId="42" fillId="0" borderId="11" xfId="41" applyBorder="1" applyAlignment="1" applyProtection="1">
      <alignment horizontal="left" vertical="center" wrapText="1"/>
      <protection locked="0"/>
    </xf>
    <xf numFmtId="0" fontId="25" fillId="0" borderId="67" xfId="0" applyFont="1" applyBorder="1" applyAlignment="1">
      <alignment vertical="top"/>
    </xf>
    <xf numFmtId="0" fontId="24" fillId="0" borderId="67" xfId="0" applyFont="1" applyBorder="1" applyAlignment="1">
      <alignment vertical="center" wrapText="1"/>
    </xf>
    <xf numFmtId="0" fontId="24" fillId="0" borderId="67" xfId="0" applyFont="1" applyBorder="1" applyAlignment="1">
      <alignment vertical="center"/>
    </xf>
    <xf numFmtId="0" fontId="32" fillId="0" borderId="68" xfId="0" applyFont="1" applyBorder="1" applyAlignment="1">
      <alignment vertical="center"/>
    </xf>
    <xf numFmtId="0" fontId="42" fillId="0" borderId="29" xfId="41" applyBorder="1" applyAlignment="1">
      <alignment horizontal="center" vertical="center"/>
    </xf>
    <xf numFmtId="0" fontId="42" fillId="0" borderId="69" xfId="41" applyBorder="1" applyAlignment="1">
      <alignment horizontal="center" vertical="center"/>
    </xf>
    <xf numFmtId="0" fontId="42" fillId="0" borderId="12" xfId="41" applyBorder="1" applyAlignment="1">
      <alignment vertical="center"/>
    </xf>
    <xf numFmtId="0" fontId="42" fillId="0" borderId="29" xfId="41" applyBorder="1" applyAlignment="1">
      <alignment vertical="center"/>
    </xf>
    <xf numFmtId="0" fontId="42" fillId="0" borderId="42" xfId="41" applyBorder="1" applyAlignment="1">
      <alignment vertical="center"/>
    </xf>
    <xf numFmtId="0" fontId="42" fillId="0" borderId="69" xfId="41" applyBorder="1" applyAlignment="1">
      <alignment vertical="center"/>
    </xf>
    <xf numFmtId="0" fontId="42" fillId="0" borderId="70" xfId="41" applyBorder="1" applyAlignment="1" applyProtection="1">
      <alignment vertical="center" wrapText="1"/>
      <protection locked="0"/>
    </xf>
    <xf numFmtId="0" fontId="42" fillId="0" borderId="67" xfId="41" applyBorder="1" applyAlignment="1" applyProtection="1">
      <alignment vertical="center" wrapText="1"/>
      <protection locked="0"/>
    </xf>
    <xf numFmtId="0" fontId="42" fillId="0" borderId="68" xfId="41" applyBorder="1" applyAlignment="1" applyProtection="1">
      <alignment vertical="center" wrapText="1"/>
      <protection locked="0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0" fillId="0" borderId="46" xfId="0" applyBorder="1" applyProtection="1">
      <protection locked="0"/>
    </xf>
    <xf numFmtId="0" fontId="0" fillId="0" borderId="20" xfId="0" applyBorder="1" applyProtection="1">
      <protection locked="0"/>
    </xf>
    <xf numFmtId="0" fontId="20" fillId="0" borderId="46" xfId="0" applyFont="1" applyBorder="1" applyAlignment="1" applyProtection="1">
      <alignment vertical="center"/>
      <protection locked="0"/>
    </xf>
    <xf numFmtId="0" fontId="24" fillId="0" borderId="20" xfId="0" applyFont="1" applyBorder="1" applyAlignment="1" applyProtection="1">
      <alignment vertical="center"/>
      <protection locked="0"/>
    </xf>
    <xf numFmtId="0" fontId="60" fillId="24" borderId="53" xfId="0" applyFont="1" applyFill="1" applyBorder="1" applyAlignment="1">
      <alignment vertical="center"/>
    </xf>
    <xf numFmtId="0" fontId="60" fillId="24" borderId="20" xfId="0" applyFont="1" applyFill="1" applyBorder="1" applyAlignment="1">
      <alignment vertical="center"/>
    </xf>
    <xf numFmtId="20" fontId="61" fillId="24" borderId="46" xfId="0" applyNumberFormat="1" applyFont="1" applyFill="1" applyBorder="1" applyAlignment="1">
      <alignment horizontal="left" vertical="center"/>
    </xf>
    <xf numFmtId="20" fontId="61" fillId="24" borderId="0" xfId="0" applyNumberFormat="1" applyFont="1" applyFill="1" applyAlignment="1">
      <alignment horizontal="left" vertical="center"/>
    </xf>
    <xf numFmtId="20" fontId="61" fillId="24" borderId="65" xfId="0" applyNumberFormat="1" applyFont="1" applyFill="1" applyBorder="1" applyAlignment="1">
      <alignment horizontal="left" vertical="center"/>
    </xf>
    <xf numFmtId="20" fontId="61" fillId="24" borderId="10" xfId="0" applyNumberFormat="1" applyFont="1" applyFill="1" applyBorder="1" applyAlignment="1">
      <alignment horizontal="left" vertical="center"/>
    </xf>
    <xf numFmtId="20" fontId="61" fillId="24" borderId="66" xfId="0" applyNumberFormat="1" applyFont="1" applyFill="1" applyBorder="1" applyAlignment="1">
      <alignment horizontal="left" vertical="center"/>
    </xf>
    <xf numFmtId="20" fontId="61" fillId="24" borderId="65" xfId="0" applyNumberFormat="1" applyFont="1" applyFill="1" applyBorder="1" applyAlignment="1">
      <alignment horizontal="left" vertical="center" wrapText="1"/>
    </xf>
    <xf numFmtId="20" fontId="61" fillId="24" borderId="15" xfId="0" applyNumberFormat="1" applyFont="1" applyFill="1" applyBorder="1" applyAlignment="1">
      <alignment horizontal="left" vertical="center"/>
    </xf>
    <xf numFmtId="20" fontId="62" fillId="24" borderId="0" xfId="0" applyNumberFormat="1" applyFont="1" applyFill="1" applyAlignment="1">
      <alignment horizontal="left" vertical="center"/>
    </xf>
    <xf numFmtId="20" fontId="61" fillId="24" borderId="67" xfId="0" applyNumberFormat="1" applyFont="1" applyFill="1" applyBorder="1" applyAlignment="1">
      <alignment horizontal="left" vertical="center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0" fontId="44" fillId="0" borderId="0" xfId="41" applyFont="1" applyAlignment="1">
      <alignment vertical="center"/>
    </xf>
    <xf numFmtId="0" fontId="56" fillId="0" borderId="0" xfId="41" applyFont="1" applyAlignment="1" applyProtection="1">
      <alignment horizontal="center" vertical="center"/>
      <protection locked="0"/>
    </xf>
    <xf numFmtId="0" fontId="42" fillId="25" borderId="75" xfId="41" applyFill="1" applyBorder="1"/>
    <xf numFmtId="0" fontId="42" fillId="25" borderId="76" xfId="41" applyFill="1" applyBorder="1"/>
    <xf numFmtId="0" fontId="45" fillId="0" borderId="0" xfId="41" applyFont="1" applyAlignment="1" applyProtection="1">
      <alignment horizontal="center" vertical="center"/>
      <protection locked="0"/>
    </xf>
    <xf numFmtId="0" fontId="45" fillId="0" borderId="15" xfId="41" applyFont="1" applyBorder="1" applyAlignment="1" applyProtection="1">
      <alignment horizontal="center" vertical="center"/>
      <protection locked="0"/>
    </xf>
    <xf numFmtId="0" fontId="45" fillId="0" borderId="58" xfId="41" applyFont="1" applyBorder="1" applyAlignment="1" applyProtection="1">
      <alignment horizontal="right" vertical="center"/>
      <protection locked="0"/>
    </xf>
    <xf numFmtId="0" fontId="45" fillId="0" borderId="58" xfId="41" applyFont="1" applyBorder="1" applyAlignment="1" applyProtection="1">
      <alignment horizontal="center" vertical="center"/>
      <protection locked="0"/>
    </xf>
    <xf numFmtId="0" fontId="45" fillId="0" borderId="77" xfId="41" applyFont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 vertical="center"/>
    </xf>
    <xf numFmtId="0" fontId="47" fillId="25" borderId="0" xfId="41" applyFont="1" applyFill="1" applyAlignment="1">
      <alignment horizontal="center" vertical="center"/>
    </xf>
    <xf numFmtId="0" fontId="56" fillId="0" borderId="46" xfId="41" applyFont="1" applyBorder="1" applyAlignment="1">
      <alignment horizontal="center"/>
    </xf>
    <xf numFmtId="0" fontId="56" fillId="0" borderId="78" xfId="41" applyFont="1" applyBorder="1" applyAlignment="1">
      <alignment horizontal="center"/>
    </xf>
    <xf numFmtId="0" fontId="45" fillId="0" borderId="20" xfId="41" applyFont="1" applyBorder="1" applyAlignment="1" applyProtection="1">
      <alignment horizontal="center" vertical="center"/>
      <protection locked="0"/>
    </xf>
    <xf numFmtId="0" fontId="45" fillId="0" borderId="79" xfId="41" applyFont="1" applyBorder="1" applyAlignment="1" applyProtection="1">
      <alignment horizontal="center" vertical="center"/>
      <protection locked="0"/>
    </xf>
    <xf numFmtId="0" fontId="56" fillId="0" borderId="52" xfId="41" applyFont="1" applyBorder="1"/>
    <xf numFmtId="0" fontId="56" fillId="0" borderId="46" xfId="41" applyFont="1" applyBorder="1"/>
    <xf numFmtId="0" fontId="56" fillId="0" borderId="11" xfId="41" applyFont="1" applyBorder="1" applyAlignment="1" applyProtection="1">
      <alignment horizontal="center" vertical="center"/>
      <protection locked="0"/>
    </xf>
    <xf numFmtId="0" fontId="56" fillId="0" borderId="0" xfId="41" applyFont="1" applyAlignment="1">
      <alignment horizontal="center" vertical="center"/>
    </xf>
    <xf numFmtId="0" fontId="56" fillId="0" borderId="11" xfId="41" applyFont="1" applyBorder="1"/>
    <xf numFmtId="0" fontId="56" fillId="0" borderId="0" xfId="41" applyFont="1"/>
    <xf numFmtId="0" fontId="56" fillId="0" borderId="53" xfId="41" applyFont="1" applyBorder="1"/>
    <xf numFmtId="0" fontId="56" fillId="0" borderId="20" xfId="41" applyFont="1" applyBorder="1"/>
    <xf numFmtId="0" fontId="45" fillId="0" borderId="80" xfId="41" applyFont="1" applyBorder="1" applyAlignment="1">
      <alignment horizontal="center" vertical="center"/>
    </xf>
    <xf numFmtId="0" fontId="45" fillId="0" borderId="15" xfId="41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 textRotation="255"/>
    </xf>
    <xf numFmtId="0" fontId="25" fillId="0" borderId="101" xfId="0" applyFont="1" applyBorder="1" applyAlignment="1">
      <alignment horizontal="center" vertical="center" textRotation="255"/>
    </xf>
    <xf numFmtId="0" fontId="25" fillId="0" borderId="106" xfId="0" applyFont="1" applyBorder="1" applyAlignment="1">
      <alignment horizontal="center" vertical="center" textRotation="255"/>
    </xf>
    <xf numFmtId="0" fontId="24" fillId="0" borderId="8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4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10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 textRotation="255"/>
    </xf>
    <xf numFmtId="0" fontId="0" fillId="0" borderId="94" xfId="0" applyBorder="1"/>
    <xf numFmtId="0" fontId="0" fillId="0" borderId="40" xfId="0" applyBorder="1"/>
    <xf numFmtId="176" fontId="20" fillId="0" borderId="55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5" fillId="26" borderId="104" xfId="0" applyFont="1" applyFill="1" applyBorder="1" applyAlignment="1">
      <alignment horizontal="center" vertical="center"/>
    </xf>
    <xf numFmtId="0" fontId="25" fillId="26" borderId="29" xfId="0" applyFont="1" applyFill="1" applyBorder="1" applyAlignment="1">
      <alignment horizontal="center" vertical="center"/>
    </xf>
    <xf numFmtId="0" fontId="25" fillId="26" borderId="42" xfId="0" applyFont="1" applyFill="1" applyBorder="1" applyAlignment="1">
      <alignment horizontal="center" vertical="center"/>
    </xf>
    <xf numFmtId="0" fontId="25" fillId="26" borderId="69" xfId="0" applyFont="1" applyFill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0" fillId="0" borderId="97" xfId="0" applyFont="1" applyBorder="1" applyAlignment="1" applyProtection="1">
      <alignment horizontal="right" vertical="center"/>
      <protection locked="0"/>
    </xf>
    <xf numFmtId="0" fontId="20" fillId="0" borderId="71" xfId="0" applyFont="1" applyBorder="1" applyAlignment="1" applyProtection="1">
      <alignment horizontal="right" vertical="center"/>
      <protection locked="0"/>
    </xf>
    <xf numFmtId="0" fontId="20" fillId="0" borderId="87" xfId="0" applyFont="1" applyBorder="1" applyAlignment="1" applyProtection="1">
      <alignment horizontal="right" vertical="center"/>
      <protection locked="0"/>
    </xf>
    <xf numFmtId="176" fontId="20" fillId="0" borderId="81" xfId="0" applyNumberFormat="1" applyFont="1" applyBorder="1" applyAlignment="1">
      <alignment horizontal="right" vertical="center"/>
    </xf>
    <xf numFmtId="0" fontId="42" fillId="0" borderId="94" xfId="0" applyFont="1" applyBorder="1" applyAlignment="1">
      <alignment horizontal="center" vertical="center" textRotation="255" wrapText="1" shrinkToFit="1"/>
    </xf>
    <xf numFmtId="0" fontId="31" fillId="0" borderId="94" xfId="0" applyFont="1" applyBorder="1" applyAlignment="1">
      <alignment textRotation="255" wrapText="1" shrinkToFit="1"/>
    </xf>
    <xf numFmtId="0" fontId="31" fillId="0" borderId="40" xfId="0" applyFont="1" applyBorder="1" applyAlignment="1">
      <alignment textRotation="255" wrapText="1" shrinkToFit="1"/>
    </xf>
    <xf numFmtId="0" fontId="24" fillId="0" borderId="10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24" fillId="0" borderId="77" xfId="0" applyFont="1" applyBorder="1" applyAlignment="1">
      <alignment horizontal="left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4" fillId="0" borderId="15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5" fillId="0" borderId="84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25" fillId="0" borderId="89" xfId="0" applyFont="1" applyBorder="1" applyAlignment="1" applyProtection="1">
      <alignment horizontal="left" vertical="top" wrapText="1"/>
      <protection locked="0"/>
    </xf>
    <xf numFmtId="0" fontId="25" fillId="0" borderId="12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5" fillId="0" borderId="5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24" fillId="0" borderId="89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102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67" xfId="0" applyFont="1" applyBorder="1" applyAlignment="1" applyProtection="1">
      <alignment horizontal="left" vertical="center"/>
      <protection locked="0"/>
    </xf>
    <xf numFmtId="0" fontId="24" fillId="0" borderId="58" xfId="0" applyFont="1" applyBorder="1" applyAlignment="1">
      <alignment horizontal="center" vertical="center"/>
    </xf>
    <xf numFmtId="0" fontId="26" fillId="0" borderId="101" xfId="0" applyFont="1" applyBorder="1" applyAlignment="1">
      <alignment horizontal="center" vertical="center" textRotation="255"/>
    </xf>
    <xf numFmtId="0" fontId="20" fillId="0" borderId="88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right" vertical="center"/>
      <protection locked="0"/>
    </xf>
    <xf numFmtId="176" fontId="20" fillId="0" borderId="83" xfId="0" applyNumberFormat="1" applyFont="1" applyBorder="1" applyAlignment="1">
      <alignment horizontal="right" vertical="center"/>
    </xf>
    <xf numFmtId="0" fontId="29" fillId="0" borderId="8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176" fontId="20" fillId="0" borderId="88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98" xfId="0" applyNumberFormat="1" applyFont="1" applyBorder="1" applyAlignment="1">
      <alignment horizontal="right" vertical="center"/>
    </xf>
    <xf numFmtId="176" fontId="20" fillId="0" borderId="99" xfId="0" applyNumberFormat="1" applyFont="1" applyBorder="1" applyAlignment="1">
      <alignment horizontal="right" vertical="center"/>
    </xf>
    <xf numFmtId="176" fontId="20" fillId="0" borderId="100" xfId="0" applyNumberFormat="1" applyFont="1" applyBorder="1" applyAlignment="1">
      <alignment horizontal="right" vertical="center"/>
    </xf>
    <xf numFmtId="176" fontId="20" fillId="0" borderId="71" xfId="0" applyNumberFormat="1" applyFont="1" applyBorder="1" applyAlignment="1">
      <alignment horizontal="right" vertical="center"/>
    </xf>
    <xf numFmtId="176" fontId="20" fillId="0" borderId="97" xfId="0" applyNumberFormat="1" applyFont="1" applyBorder="1" applyAlignment="1">
      <alignment horizontal="right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/>
    </xf>
    <xf numFmtId="0" fontId="6" fillId="0" borderId="94" xfId="0" applyFont="1" applyBorder="1"/>
    <xf numFmtId="0" fontId="6" fillId="0" borderId="40" xfId="0" applyFont="1" applyBorder="1"/>
    <xf numFmtId="0" fontId="29" fillId="0" borderId="84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82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25" fillId="0" borderId="95" xfId="0" applyFont="1" applyBorder="1" applyAlignment="1" applyProtection="1">
      <alignment horizontal="center" vertical="center" shrinkToFit="1"/>
      <protection locked="0"/>
    </xf>
    <xf numFmtId="0" fontId="26" fillId="0" borderId="76" xfId="0" applyFont="1" applyBorder="1" applyAlignment="1" applyProtection="1">
      <alignment horizontal="center" vertical="center" shrinkToFit="1"/>
      <protection locked="0"/>
    </xf>
    <xf numFmtId="0" fontId="26" fillId="0" borderId="96" xfId="0" applyFont="1" applyBorder="1" applyAlignment="1" applyProtection="1">
      <alignment horizontal="center" vertical="center" shrinkToFit="1"/>
      <protection locked="0"/>
    </xf>
    <xf numFmtId="0" fontId="26" fillId="0" borderId="12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26" fillId="0" borderId="15" xfId="0" applyFont="1" applyBorder="1" applyAlignment="1" applyProtection="1">
      <alignment horizontal="center" vertical="center" shrinkToFit="1"/>
      <protection locked="0"/>
    </xf>
    <xf numFmtId="0" fontId="26" fillId="0" borderId="77" xfId="0" applyFont="1" applyBorder="1" applyAlignment="1" applyProtection="1">
      <alignment horizontal="center" vertical="center" shrinkToFit="1"/>
      <protection locked="0"/>
    </xf>
    <xf numFmtId="0" fontId="24" fillId="0" borderId="84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82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4" fillId="0" borderId="93" xfId="0" applyFont="1" applyBorder="1" applyAlignment="1">
      <alignment horizontal="center" vertical="center" textRotation="255" wrapText="1" shrinkToFit="1"/>
    </xf>
    <xf numFmtId="0" fontId="0" fillId="0" borderId="94" xfId="0" applyBorder="1" applyAlignment="1">
      <alignment textRotation="255" wrapText="1" shrinkToFit="1"/>
    </xf>
    <xf numFmtId="0" fontId="0" fillId="0" borderId="40" xfId="0" applyBorder="1" applyAlignment="1">
      <alignment textRotation="255" wrapText="1" shrinkToFit="1"/>
    </xf>
    <xf numFmtId="0" fontId="24" fillId="0" borderId="84" xfId="0" applyFont="1" applyBorder="1" applyAlignment="1" applyProtection="1">
      <alignment horizontal="center" vertical="center"/>
      <protection locked="0"/>
    </xf>
    <xf numFmtId="0" fontId="20" fillId="0" borderId="89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5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77" xfId="0" applyFont="1" applyBorder="1" applyAlignment="1" applyProtection="1">
      <alignment horizontal="center" vertical="center"/>
      <protection locked="0"/>
    </xf>
    <xf numFmtId="0" fontId="20" fillId="0" borderId="8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91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 textRotation="255" wrapText="1" shrinkToFit="1"/>
    </xf>
    <xf numFmtId="0" fontId="20" fillId="0" borderId="89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20" fillId="0" borderId="77" xfId="0" applyFont="1" applyBorder="1" applyAlignment="1" applyProtection="1">
      <alignment horizontal="center" vertical="center" wrapText="1"/>
      <protection locked="0"/>
    </xf>
    <xf numFmtId="0" fontId="25" fillId="26" borderId="90" xfId="0" applyFont="1" applyFill="1" applyBorder="1" applyAlignment="1">
      <alignment horizontal="center" vertical="center"/>
    </xf>
    <xf numFmtId="20" fontId="0" fillId="0" borderId="70" xfId="0" applyNumberFormat="1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20" fontId="64" fillId="24" borderId="11" xfId="0" applyNumberFormat="1" applyFont="1" applyFill="1" applyBorder="1" applyAlignment="1">
      <alignment horizontal="center" vertical="top"/>
    </xf>
    <xf numFmtId="20" fontId="66" fillId="24" borderId="0" xfId="0" applyNumberFormat="1" applyFont="1" applyFill="1" applyAlignment="1">
      <alignment horizontal="center" vertical="top"/>
    </xf>
    <xf numFmtId="20" fontId="66" fillId="24" borderId="65" xfId="0" applyNumberFormat="1" applyFont="1" applyFill="1" applyBorder="1" applyAlignment="1">
      <alignment horizontal="center" vertical="top"/>
    </xf>
    <xf numFmtId="0" fontId="63" fillId="27" borderId="137" xfId="0" applyFont="1" applyFill="1" applyBorder="1" applyAlignment="1">
      <alignment horizontal="center" vertical="center" shrinkToFit="1"/>
    </xf>
    <xf numFmtId="0" fontId="63" fillId="27" borderId="138" xfId="0" applyFont="1" applyFill="1" applyBorder="1" applyAlignment="1">
      <alignment horizontal="center" vertical="center" shrinkToFit="1"/>
    </xf>
    <xf numFmtId="0" fontId="63" fillId="27" borderId="139" xfId="0" applyFont="1" applyFill="1" applyBorder="1" applyAlignment="1">
      <alignment horizontal="center" vertical="center" shrinkToFit="1"/>
    </xf>
    <xf numFmtId="0" fontId="63" fillId="27" borderId="140" xfId="0" applyFont="1" applyFill="1" applyBorder="1" applyAlignment="1">
      <alignment horizontal="center" vertical="center"/>
    </xf>
    <xf numFmtId="0" fontId="63" fillId="27" borderId="141" xfId="0" applyFont="1" applyFill="1" applyBorder="1" applyAlignment="1">
      <alignment horizontal="center" vertical="center"/>
    </xf>
    <xf numFmtId="0" fontId="63" fillId="27" borderId="142" xfId="0" applyFont="1" applyFill="1" applyBorder="1" applyAlignment="1">
      <alignment horizontal="center" vertical="center"/>
    </xf>
    <xf numFmtId="183" fontId="29" fillId="0" borderId="123" xfId="0" applyNumberFormat="1" applyFont="1" applyBorder="1" applyAlignment="1">
      <alignment horizontal="center" vertical="center"/>
    </xf>
    <xf numFmtId="183" fontId="29" fillId="0" borderId="112" xfId="0" applyNumberFormat="1" applyFont="1" applyBorder="1" applyAlignment="1">
      <alignment horizontal="center" vertical="center"/>
    </xf>
    <xf numFmtId="179" fontId="54" fillId="0" borderId="112" xfId="0" applyNumberFormat="1" applyFont="1" applyBorder="1" applyAlignment="1">
      <alignment horizontal="center" vertical="center"/>
    </xf>
    <xf numFmtId="183" fontId="29" fillId="0" borderId="111" xfId="0" applyNumberFormat="1" applyFont="1" applyBorder="1" applyAlignment="1">
      <alignment horizontal="center" vertical="center"/>
    </xf>
    <xf numFmtId="184" fontId="54" fillId="0" borderId="112" xfId="0" applyNumberFormat="1" applyFont="1" applyBorder="1" applyAlignment="1">
      <alignment horizontal="center" vertical="center"/>
    </xf>
    <xf numFmtId="184" fontId="54" fillId="0" borderId="113" xfId="0" applyNumberFormat="1" applyFont="1" applyBorder="1" applyAlignment="1">
      <alignment horizontal="center" vertical="center"/>
    </xf>
    <xf numFmtId="0" fontId="54" fillId="0" borderId="112" xfId="0" applyFont="1" applyBorder="1" applyAlignment="1">
      <alignment horizontal="center" vertical="center"/>
    </xf>
    <xf numFmtId="0" fontId="54" fillId="0" borderId="113" xfId="0" applyFont="1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07" xfId="0" applyBorder="1" applyAlignment="1" applyProtection="1">
      <alignment horizontal="center" vertical="center"/>
      <protection locked="0"/>
    </xf>
    <xf numFmtId="20" fontId="0" fillId="0" borderId="11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80" fontId="62" fillId="24" borderId="11" xfId="0" applyNumberFormat="1" applyFont="1" applyFill="1" applyBorder="1" applyAlignment="1">
      <alignment horizontal="center" vertical="center"/>
    </xf>
    <xf numFmtId="180" fontId="62" fillId="24" borderId="0" xfId="0" applyNumberFormat="1" applyFont="1" applyFill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32" fillId="0" borderId="8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32" fillId="0" borderId="8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32" fillId="0" borderId="88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180" fontId="62" fillId="24" borderId="51" xfId="0" applyNumberFormat="1" applyFont="1" applyFill="1" applyBorder="1" applyAlignment="1">
      <alignment horizontal="center" vertical="center"/>
    </xf>
    <xf numFmtId="180" fontId="62" fillId="24" borderId="10" xfId="0" applyNumberFormat="1" applyFont="1" applyFill="1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180" fontId="62" fillId="24" borderId="52" xfId="0" applyNumberFormat="1" applyFont="1" applyFill="1" applyBorder="1" applyAlignment="1">
      <alignment horizontal="center" vertical="center"/>
    </xf>
    <xf numFmtId="180" fontId="62" fillId="24" borderId="46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20" fontId="0" fillId="0" borderId="11" xfId="0" applyNumberFormat="1" applyBorder="1" applyAlignment="1" applyProtection="1">
      <alignment horizontal="center" vertical="center"/>
      <protection locked="0"/>
    </xf>
    <xf numFmtId="0" fontId="32" fillId="0" borderId="88" xfId="0" applyFont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3" fillId="0" borderId="69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shrinkToFit="1"/>
    </xf>
    <xf numFmtId="0" fontId="29" fillId="0" borderId="110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65" fillId="24" borderId="111" xfId="0" applyFont="1" applyFill="1" applyBorder="1" applyAlignment="1">
      <alignment horizontal="center" vertical="center" wrapText="1"/>
    </xf>
    <xf numFmtId="0" fontId="65" fillId="24" borderId="112" xfId="0" applyFont="1" applyFill="1" applyBorder="1" applyAlignment="1">
      <alignment horizontal="center" vertical="center" wrapText="1"/>
    </xf>
    <xf numFmtId="0" fontId="65" fillId="24" borderId="119" xfId="0" applyFont="1" applyFill="1" applyBorder="1" applyAlignment="1">
      <alignment horizontal="center" vertical="center" wrapText="1"/>
    </xf>
    <xf numFmtId="0" fontId="65" fillId="24" borderId="120" xfId="0" applyFont="1" applyFill="1" applyBorder="1" applyAlignment="1">
      <alignment horizontal="center" vertical="center" wrapText="1"/>
    </xf>
    <xf numFmtId="0" fontId="65" fillId="24" borderId="61" xfId="0" applyFont="1" applyFill="1" applyBorder="1" applyAlignment="1">
      <alignment horizontal="center" vertical="center" wrapText="1"/>
    </xf>
    <xf numFmtId="0" fontId="65" fillId="24" borderId="121" xfId="0" applyFont="1" applyFill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0" fontId="0" fillId="0" borderId="109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32" fillId="0" borderId="86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20" fontId="64" fillId="24" borderId="0" xfId="0" applyNumberFormat="1" applyFont="1" applyFill="1" applyAlignment="1">
      <alignment horizontal="center" vertical="top"/>
    </xf>
    <xf numFmtId="20" fontId="64" fillId="24" borderId="65" xfId="0" applyNumberFormat="1" applyFont="1" applyFill="1" applyBorder="1" applyAlignment="1">
      <alignment horizontal="center" vertical="top"/>
    </xf>
    <xf numFmtId="0" fontId="0" fillId="0" borderId="8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51" xfId="0" applyNumberFormat="1" applyBorder="1" applyAlignment="1" applyProtection="1">
      <alignment horizontal="center" vertical="center"/>
      <protection locked="0"/>
    </xf>
    <xf numFmtId="20" fontId="61" fillId="24" borderId="11" xfId="0" applyNumberFormat="1" applyFont="1" applyFill="1" applyBorder="1" applyAlignment="1">
      <alignment horizontal="center" vertical="center"/>
    </xf>
    <xf numFmtId="20" fontId="61" fillId="24" borderId="0" xfId="0" applyNumberFormat="1" applyFont="1" applyFill="1" applyAlignment="1">
      <alignment horizontal="center" vertical="center"/>
    </xf>
    <xf numFmtId="180" fontId="62" fillId="24" borderId="50" xfId="0" applyNumberFormat="1" applyFont="1" applyFill="1" applyBorder="1" applyAlignment="1">
      <alignment horizontal="center" vertical="center"/>
    </xf>
    <xf numFmtId="180" fontId="62" fillId="24" borderId="15" xfId="0" applyNumberFormat="1" applyFont="1" applyFill="1" applyBorder="1" applyAlignment="1">
      <alignment horizontal="center" vertical="center"/>
    </xf>
    <xf numFmtId="0" fontId="32" fillId="0" borderId="86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114" xfId="0" applyFont="1" applyBorder="1" applyAlignment="1" applyProtection="1">
      <alignment horizontal="left" vertical="center"/>
      <protection locked="0"/>
    </xf>
    <xf numFmtId="0" fontId="32" fillId="0" borderId="67" xfId="0" applyFont="1" applyBorder="1" applyAlignment="1" applyProtection="1">
      <alignment horizontal="left" vertical="center"/>
      <protection locked="0"/>
    </xf>
    <xf numFmtId="0" fontId="0" fillId="0" borderId="114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180" fontId="30" fillId="24" borderId="52" xfId="0" applyNumberFormat="1" applyFont="1" applyFill="1" applyBorder="1" applyAlignment="1">
      <alignment horizontal="center" vertical="center"/>
    </xf>
    <xf numFmtId="180" fontId="30" fillId="24" borderId="46" xfId="0" applyNumberFormat="1" applyFont="1" applyFill="1" applyBorder="1" applyAlignment="1">
      <alignment horizontal="center" vertical="center"/>
    </xf>
    <xf numFmtId="180" fontId="62" fillId="24" borderId="70" xfId="0" applyNumberFormat="1" applyFont="1" applyFill="1" applyBorder="1" applyAlignment="1">
      <alignment horizontal="center" vertical="center"/>
    </xf>
    <xf numFmtId="180" fontId="62" fillId="24" borderId="67" xfId="0" applyNumberFormat="1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textRotation="255"/>
    </xf>
    <xf numFmtId="0" fontId="20" fillId="0" borderId="46" xfId="0" applyFont="1" applyBorder="1" applyAlignment="1">
      <alignment horizontal="center" vertical="center" textRotation="255"/>
    </xf>
    <xf numFmtId="0" fontId="20" fillId="0" borderId="116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 textRotation="255"/>
    </xf>
    <xf numFmtId="0" fontId="20" fillId="0" borderId="43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0" fillId="0" borderId="46" xfId="0" applyFont="1" applyBorder="1" applyAlignment="1" applyProtection="1">
      <alignment horizontal="left" vertical="top"/>
      <protection locked="0"/>
    </xf>
    <xf numFmtId="0" fontId="20" fillId="0" borderId="48" xfId="0" applyFont="1" applyBorder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20" fillId="0" borderId="65" xfId="0" applyFont="1" applyBorder="1" applyAlignment="1" applyProtection="1">
      <alignment horizontal="left" vertical="top"/>
      <protection locked="0"/>
    </xf>
    <xf numFmtId="0" fontId="20" fillId="0" borderId="20" xfId="0" applyFont="1" applyBorder="1" applyAlignment="1" applyProtection="1">
      <alignment horizontal="left" vertical="top"/>
      <protection locked="0"/>
    </xf>
    <xf numFmtId="0" fontId="20" fillId="0" borderId="44" xfId="0" applyFont="1" applyBorder="1" applyAlignment="1" applyProtection="1">
      <alignment horizontal="left" vertical="top"/>
      <protection locked="0"/>
    </xf>
    <xf numFmtId="180" fontId="30" fillId="24" borderId="11" xfId="0" applyNumberFormat="1" applyFont="1" applyFill="1" applyBorder="1" applyAlignment="1">
      <alignment horizontal="center" vertical="center"/>
    </xf>
    <xf numFmtId="180" fontId="30" fillId="24" borderId="0" xfId="0" applyNumberFormat="1" applyFont="1" applyFill="1" applyAlignment="1">
      <alignment horizontal="center" vertical="center"/>
    </xf>
    <xf numFmtId="0" fontId="36" fillId="0" borderId="21" xfId="0" applyFont="1" applyBorder="1" applyAlignment="1" applyProtection="1">
      <alignment horizontal="center" vertical="center" shrinkToFit="1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20" fontId="49" fillId="24" borderId="11" xfId="0" applyNumberFormat="1" applyFont="1" applyFill="1" applyBorder="1" applyAlignment="1">
      <alignment horizontal="center" vertical="top"/>
    </xf>
    <xf numFmtId="20" fontId="49" fillId="24" borderId="0" xfId="0" applyNumberFormat="1" applyFont="1" applyFill="1" applyAlignment="1">
      <alignment horizontal="center" vertical="top"/>
    </xf>
    <xf numFmtId="20" fontId="49" fillId="24" borderId="65" xfId="0" applyNumberFormat="1" applyFont="1" applyFill="1" applyBorder="1" applyAlignment="1">
      <alignment horizontal="center" vertical="top"/>
    </xf>
    <xf numFmtId="0" fontId="38" fillId="24" borderId="111" xfId="0" applyFont="1" applyFill="1" applyBorder="1" applyAlignment="1">
      <alignment horizontal="center" vertical="center" wrapText="1"/>
    </xf>
    <xf numFmtId="0" fontId="38" fillId="24" borderId="112" xfId="0" applyFont="1" applyFill="1" applyBorder="1" applyAlignment="1">
      <alignment horizontal="center" vertical="center" wrapText="1"/>
    </xf>
    <xf numFmtId="0" fontId="38" fillId="24" borderId="119" xfId="0" applyFont="1" applyFill="1" applyBorder="1" applyAlignment="1">
      <alignment horizontal="center" vertical="center" wrapText="1"/>
    </xf>
    <xf numFmtId="0" fontId="38" fillId="24" borderId="120" xfId="0" applyFont="1" applyFill="1" applyBorder="1" applyAlignment="1">
      <alignment horizontal="center" vertical="center" wrapText="1"/>
    </xf>
    <xf numFmtId="0" fontId="38" fillId="24" borderId="61" xfId="0" applyFont="1" applyFill="1" applyBorder="1" applyAlignment="1">
      <alignment horizontal="center" vertical="center" wrapText="1"/>
    </xf>
    <xf numFmtId="0" fontId="38" fillId="24" borderId="121" xfId="0" applyFont="1" applyFill="1" applyBorder="1" applyAlignment="1">
      <alignment horizontal="center" vertical="center" wrapText="1"/>
    </xf>
    <xf numFmtId="180" fontId="30" fillId="24" borderId="51" xfId="0" applyNumberFormat="1" applyFont="1" applyFill="1" applyBorder="1" applyAlignment="1">
      <alignment horizontal="center" vertical="center"/>
    </xf>
    <xf numFmtId="180" fontId="30" fillId="24" borderId="10" xfId="0" applyNumberFormat="1" applyFont="1" applyFill="1" applyBorder="1" applyAlignment="1">
      <alignment horizontal="center" vertical="center"/>
    </xf>
    <xf numFmtId="180" fontId="30" fillId="24" borderId="50" xfId="0" applyNumberFormat="1" applyFont="1" applyFill="1" applyBorder="1" applyAlignment="1">
      <alignment horizontal="center" vertical="center"/>
    </xf>
    <xf numFmtId="180" fontId="30" fillId="24" borderId="15" xfId="0" applyNumberFormat="1" applyFont="1" applyFill="1" applyBorder="1" applyAlignment="1">
      <alignment horizontal="center" vertical="center"/>
    </xf>
    <xf numFmtId="20" fontId="50" fillId="24" borderId="0" xfId="0" applyNumberFormat="1" applyFont="1" applyFill="1" applyAlignment="1">
      <alignment horizontal="center" vertical="top"/>
    </xf>
    <xf numFmtId="20" fontId="50" fillId="24" borderId="65" xfId="0" applyNumberFormat="1" applyFont="1" applyFill="1" applyBorder="1" applyAlignment="1">
      <alignment horizontal="center" vertical="top"/>
    </xf>
    <xf numFmtId="20" fontId="29" fillId="24" borderId="11" xfId="0" applyNumberFormat="1" applyFont="1" applyFill="1" applyBorder="1" applyAlignment="1">
      <alignment horizontal="center" vertical="center"/>
    </xf>
    <xf numFmtId="20" fontId="29" fillId="24" borderId="0" xfId="0" applyNumberFormat="1" applyFont="1" applyFill="1" applyAlignment="1">
      <alignment horizontal="center" vertical="center"/>
    </xf>
    <xf numFmtId="180" fontId="30" fillId="24" borderId="70" xfId="0" applyNumberFormat="1" applyFont="1" applyFill="1" applyBorder="1" applyAlignment="1">
      <alignment horizontal="center" vertical="center"/>
    </xf>
    <xf numFmtId="180" fontId="30" fillId="24" borderId="67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5" fillId="0" borderId="20" xfId="0" applyFont="1" applyBorder="1" applyAlignment="1">
      <alignment horizontal="left"/>
    </xf>
    <xf numFmtId="177" fontId="39" fillId="0" borderId="18" xfId="0" applyNumberFormat="1" applyFont="1" applyBorder="1" applyAlignment="1" applyProtection="1">
      <alignment horizontal="center" vertical="center"/>
      <protection locked="0"/>
    </xf>
    <xf numFmtId="177" fontId="39" fillId="0" borderId="124" xfId="0" applyNumberFormat="1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33" fillId="0" borderId="19" xfId="0" applyFont="1" applyBorder="1" applyAlignment="1" applyProtection="1">
      <alignment horizontal="center" vertical="center" shrinkToFit="1"/>
      <protection locked="0"/>
    </xf>
    <xf numFmtId="0" fontId="33" fillId="0" borderId="124" xfId="0" applyFont="1" applyBorder="1" applyAlignment="1" applyProtection="1">
      <alignment horizontal="center" vertical="center" shrinkToFit="1"/>
      <protection locked="0"/>
    </xf>
    <xf numFmtId="0" fontId="39" fillId="0" borderId="43" xfId="0" applyFont="1" applyBorder="1" applyAlignment="1">
      <alignment horizontal="center" vertical="center"/>
    </xf>
    <xf numFmtId="0" fontId="39" fillId="0" borderId="127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 shrinkToFit="1"/>
    </xf>
    <xf numFmtId="0" fontId="36" fillId="0" borderId="29" xfId="0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24" xfId="0" applyFont="1" applyBorder="1" applyAlignment="1">
      <alignment horizontal="center" vertical="center"/>
    </xf>
    <xf numFmtId="0" fontId="28" fillId="0" borderId="125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24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6" fillId="0" borderId="15" xfId="0" applyFont="1" applyBorder="1" applyAlignment="1">
      <alignment horizontal="center" vertical="center" shrinkToFit="1"/>
    </xf>
    <xf numFmtId="0" fontId="0" fillId="0" borderId="29" xfId="0" applyBorder="1"/>
    <xf numFmtId="0" fontId="0" fillId="0" borderId="42" xfId="0" applyBorder="1"/>
    <xf numFmtId="0" fontId="36" fillId="0" borderId="15" xfId="0" applyFont="1" applyBorder="1" applyAlignment="1" applyProtection="1">
      <alignment horizontal="center" vertical="center" shrinkToFit="1"/>
      <protection locked="0"/>
    </xf>
    <xf numFmtId="0" fontId="56" fillId="0" borderId="47" xfId="41" applyFont="1" applyBorder="1" applyAlignment="1">
      <alignment horizontal="center" vertical="center"/>
    </xf>
    <xf numFmtId="0" fontId="45" fillId="0" borderId="46" xfId="0" applyFont="1" applyBorder="1"/>
    <xf numFmtId="0" fontId="45" fillId="0" borderId="116" xfId="0" applyFont="1" applyBorder="1"/>
    <xf numFmtId="0" fontId="45" fillId="0" borderId="0" xfId="0" applyFont="1"/>
    <xf numFmtId="0" fontId="56" fillId="0" borderId="116" xfId="41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43" xfId="0" applyFont="1" applyBorder="1" applyAlignment="1">
      <alignment vertical="center"/>
    </xf>
    <xf numFmtId="0" fontId="56" fillId="0" borderId="20" xfId="0" applyFont="1" applyBorder="1" applyAlignment="1">
      <alignment vertical="center"/>
    </xf>
    <xf numFmtId="0" fontId="57" fillId="25" borderId="76" xfId="41" applyFont="1" applyFill="1" applyBorder="1" applyAlignment="1">
      <alignment horizontal="center" vertical="center"/>
    </xf>
    <xf numFmtId="0" fontId="57" fillId="25" borderId="76" xfId="0" applyFont="1" applyFill="1" applyBorder="1" applyAlignment="1">
      <alignment horizontal="center" vertical="center"/>
    </xf>
    <xf numFmtId="0" fontId="37" fillId="25" borderId="0" xfId="0" applyFont="1" applyFill="1"/>
    <xf numFmtId="0" fontId="56" fillId="25" borderId="131" xfId="41" applyFont="1" applyFill="1" applyBorder="1" applyAlignment="1">
      <alignment horizontal="center" vertical="center"/>
    </xf>
    <xf numFmtId="0" fontId="37" fillId="25" borderId="76" xfId="0" applyFont="1" applyFill="1" applyBorder="1" applyAlignment="1">
      <alignment horizontal="center" vertical="center"/>
    </xf>
    <xf numFmtId="0" fontId="37" fillId="25" borderId="132" xfId="0" applyFont="1" applyFill="1" applyBorder="1" applyAlignment="1">
      <alignment horizontal="center" vertical="center"/>
    </xf>
    <xf numFmtId="0" fontId="56" fillId="25" borderId="116" xfId="41" applyFont="1" applyFill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37" fillId="25" borderId="65" xfId="0" applyFont="1" applyFill="1" applyBorder="1" applyAlignment="1">
      <alignment horizontal="center" vertical="center"/>
    </xf>
    <xf numFmtId="0" fontId="56" fillId="25" borderId="0" xfId="41" applyFont="1" applyFill="1" applyAlignment="1">
      <alignment horizontal="center" vertical="center"/>
    </xf>
    <xf numFmtId="0" fontId="37" fillId="25" borderId="58" xfId="0" applyFont="1" applyFill="1" applyBorder="1" applyAlignment="1">
      <alignment horizontal="center" vertical="center"/>
    </xf>
    <xf numFmtId="0" fontId="56" fillId="25" borderId="76" xfId="41" applyFont="1" applyFill="1" applyBorder="1" applyAlignment="1">
      <alignment horizontal="center" vertical="center"/>
    </xf>
    <xf numFmtId="0" fontId="37" fillId="25" borderId="96" xfId="0" applyFont="1" applyFill="1" applyBorder="1" applyAlignment="1">
      <alignment horizontal="center" vertical="center"/>
    </xf>
    <xf numFmtId="0" fontId="55" fillId="0" borderId="0" xfId="41" applyFont="1" applyAlignment="1">
      <alignment horizontal="center"/>
    </xf>
    <xf numFmtId="0" fontId="26" fillId="0" borderId="21" xfId="41" applyFont="1" applyBorder="1" applyAlignment="1">
      <alignment horizontal="center" vertical="center"/>
    </xf>
    <xf numFmtId="0" fontId="56" fillId="25" borderId="65" xfId="41" applyFont="1" applyFill="1" applyBorder="1" applyAlignment="1">
      <alignment horizontal="center" vertical="center" wrapText="1"/>
    </xf>
    <xf numFmtId="0" fontId="45" fillId="25" borderId="129" xfId="41" applyFont="1" applyFill="1" applyBorder="1" applyAlignment="1">
      <alignment horizontal="center" vertical="center"/>
    </xf>
    <xf numFmtId="0" fontId="45" fillId="25" borderId="130" xfId="41" applyFont="1" applyFill="1" applyBorder="1" applyAlignment="1">
      <alignment horizontal="center" vertical="center"/>
    </xf>
    <xf numFmtId="0" fontId="56" fillId="25" borderId="129" xfId="41" applyFont="1" applyFill="1" applyBorder="1" applyAlignment="1">
      <alignment horizontal="center" vertical="center" wrapText="1"/>
    </xf>
    <xf numFmtId="0" fontId="45" fillId="25" borderId="116" xfId="41" applyFont="1" applyFill="1" applyBorder="1" applyAlignment="1">
      <alignment horizontal="center" vertical="center"/>
    </xf>
    <xf numFmtId="0" fontId="45" fillId="0" borderId="21" xfId="41" applyFont="1" applyBorder="1" applyAlignment="1">
      <alignment horizontal="center" vertical="center"/>
    </xf>
    <xf numFmtId="0" fontId="58" fillId="0" borderId="87" xfId="41" applyFont="1" applyBorder="1" applyAlignment="1">
      <alignment horizontal="center" vertical="center"/>
    </xf>
    <xf numFmtId="0" fontId="58" fillId="0" borderId="71" xfId="41" applyFont="1" applyBorder="1" applyAlignment="1">
      <alignment horizontal="center" vertical="center"/>
    </xf>
    <xf numFmtId="0" fontId="58" fillId="0" borderId="72" xfId="41" applyFont="1" applyBorder="1" applyAlignment="1">
      <alignment horizontal="center" vertical="center"/>
    </xf>
    <xf numFmtId="0" fontId="58" fillId="0" borderId="84" xfId="4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58" fillId="0" borderId="133" xfId="41" applyFont="1" applyBorder="1" applyAlignment="1">
      <alignment horizontal="center" vertical="center"/>
    </xf>
    <xf numFmtId="0" fontId="30" fillId="0" borderId="134" xfId="0" applyFont="1" applyBorder="1" applyAlignment="1">
      <alignment horizontal="center" vertical="center"/>
    </xf>
    <xf numFmtId="0" fontId="30" fillId="0" borderId="135" xfId="0" applyFont="1" applyBorder="1" applyAlignment="1">
      <alignment horizontal="center" vertical="center"/>
    </xf>
    <xf numFmtId="0" fontId="58" fillId="0" borderId="14" xfId="41" applyFont="1" applyBorder="1" applyAlignment="1">
      <alignment horizontal="center" vertical="center"/>
    </xf>
    <xf numFmtId="0" fontId="58" fillId="0" borderId="15" xfId="41" applyFont="1" applyBorder="1" applyAlignment="1">
      <alignment horizontal="center" vertical="center"/>
    </xf>
    <xf numFmtId="0" fontId="58" fillId="0" borderId="16" xfId="41" applyFont="1" applyBorder="1" applyAlignment="1">
      <alignment horizontal="center" vertical="center"/>
    </xf>
    <xf numFmtId="0" fontId="57" fillId="25" borderId="11" xfId="41" applyFont="1" applyFill="1" applyBorder="1" applyAlignment="1">
      <alignment horizontal="center" vertical="center"/>
    </xf>
    <xf numFmtId="0" fontId="57" fillId="25" borderId="0" xfId="0" applyFont="1" applyFill="1" applyAlignment="1">
      <alignment horizontal="center" vertical="center"/>
    </xf>
    <xf numFmtId="0" fontId="57" fillId="25" borderId="11" xfId="0" applyFont="1" applyFill="1" applyBorder="1" applyAlignment="1">
      <alignment horizontal="center" vertical="center"/>
    </xf>
    <xf numFmtId="0" fontId="42" fillId="0" borderId="29" xfId="41" applyBorder="1" applyAlignment="1">
      <alignment horizontal="center" vertical="center"/>
    </xf>
    <xf numFmtId="0" fontId="42" fillId="0" borderId="42" xfId="41" applyBorder="1" applyAlignment="1">
      <alignment horizontal="center" vertical="center"/>
    </xf>
    <xf numFmtId="0" fontId="42" fillId="0" borderId="84" xfId="41" applyBorder="1" applyAlignment="1" applyProtection="1">
      <alignment horizontal="center" vertical="center" wrapText="1"/>
      <protection locked="0"/>
    </xf>
    <xf numFmtId="0" fontId="42" fillId="0" borderId="10" xfId="41" applyBorder="1" applyAlignment="1" applyProtection="1">
      <alignment horizontal="center" vertical="center" wrapText="1"/>
      <protection locked="0"/>
    </xf>
    <xf numFmtId="0" fontId="42" fillId="0" borderId="89" xfId="41" applyBorder="1" applyAlignment="1" applyProtection="1">
      <alignment horizontal="center" vertical="center" wrapText="1"/>
      <protection locked="0"/>
    </xf>
    <xf numFmtId="0" fontId="42" fillId="0" borderId="12" xfId="41" applyBorder="1" applyAlignment="1" applyProtection="1">
      <alignment horizontal="center" vertical="center" wrapText="1"/>
      <protection locked="0"/>
    </xf>
    <xf numFmtId="0" fontId="42" fillId="0" borderId="0" xfId="41" applyAlignment="1" applyProtection="1">
      <alignment horizontal="center" vertical="center" wrapText="1"/>
      <protection locked="0"/>
    </xf>
    <xf numFmtId="0" fontId="42" fillId="0" borderId="58" xfId="41" applyBorder="1" applyAlignment="1" applyProtection="1">
      <alignment horizontal="center" vertical="center" wrapText="1"/>
      <protection locked="0"/>
    </xf>
    <xf numFmtId="0" fontId="42" fillId="0" borderId="128" xfId="41" applyBorder="1" applyAlignment="1" applyProtection="1">
      <alignment horizontal="center" vertical="center" wrapText="1"/>
      <protection locked="0"/>
    </xf>
    <xf numFmtId="0" fontId="42" fillId="0" borderId="20" xfId="41" applyBorder="1" applyAlignment="1" applyProtection="1">
      <alignment horizontal="center" vertical="center" wrapText="1"/>
      <protection locked="0"/>
    </xf>
    <xf numFmtId="0" fontId="42" fillId="0" borderId="79" xfId="41" applyBorder="1" applyAlignment="1" applyProtection="1">
      <alignment horizontal="center" vertical="center" wrapText="1"/>
      <protection locked="0"/>
    </xf>
    <xf numFmtId="0" fontId="42" fillId="0" borderId="136" xfId="41" applyBorder="1" applyAlignment="1" applyProtection="1">
      <alignment horizontal="left" vertical="center" wrapText="1"/>
      <protection locked="0"/>
    </xf>
    <xf numFmtId="0" fontId="42" fillId="0" borderId="46" xfId="41" applyBorder="1" applyAlignment="1" applyProtection="1">
      <alignment horizontal="left" vertical="center" wrapText="1"/>
      <protection locked="0"/>
    </xf>
    <xf numFmtId="0" fontId="42" fillId="0" borderId="78" xfId="41" applyBorder="1" applyAlignment="1" applyProtection="1">
      <alignment horizontal="left" vertical="center" wrapText="1"/>
      <protection locked="0"/>
    </xf>
    <xf numFmtId="0" fontId="42" fillId="0" borderId="12" xfId="41" applyBorder="1" applyAlignment="1" applyProtection="1">
      <alignment horizontal="left" vertical="center" wrapText="1"/>
      <protection locked="0"/>
    </xf>
    <xf numFmtId="0" fontId="42" fillId="0" borderId="0" xfId="41" applyAlignment="1" applyProtection="1">
      <alignment horizontal="left" vertical="center" wrapText="1"/>
      <protection locked="0"/>
    </xf>
    <xf numFmtId="0" fontId="42" fillId="0" borderId="58" xfId="41" applyBorder="1" applyAlignment="1" applyProtection="1">
      <alignment horizontal="left" vertical="center" wrapText="1"/>
      <protection locked="0"/>
    </xf>
    <xf numFmtId="0" fontId="42" fillId="0" borderId="14" xfId="41" applyBorder="1" applyAlignment="1" applyProtection="1">
      <alignment horizontal="left" vertical="center" wrapText="1"/>
      <protection locked="0"/>
    </xf>
    <xf numFmtId="0" fontId="42" fillId="0" borderId="15" xfId="41" applyBorder="1" applyAlignment="1" applyProtection="1">
      <alignment horizontal="left" vertical="center" wrapText="1"/>
      <protection locked="0"/>
    </xf>
    <xf numFmtId="0" fontId="42" fillId="0" borderId="77" xfId="41" applyBorder="1" applyAlignment="1" applyProtection="1">
      <alignment horizontal="left" vertical="center" wrapText="1"/>
      <protection locked="0"/>
    </xf>
    <xf numFmtId="0" fontId="42" fillId="0" borderId="69" xfId="41" applyBorder="1" applyAlignment="1">
      <alignment horizontal="center"/>
    </xf>
    <xf numFmtId="0" fontId="42" fillId="0" borderId="29" xfId="41" applyBorder="1" applyAlignment="1">
      <alignment horizontal="center"/>
    </xf>
    <xf numFmtId="0" fontId="42" fillId="0" borderId="42" xfId="41" applyBorder="1" applyAlignment="1">
      <alignment horizontal="center"/>
    </xf>
    <xf numFmtId="0" fontId="42" fillId="0" borderId="52" xfId="41" applyBorder="1" applyAlignment="1" applyProtection="1">
      <alignment horizontal="left" vertical="center" wrapText="1"/>
      <protection locked="0"/>
    </xf>
    <xf numFmtId="0" fontId="42" fillId="0" borderId="11" xfId="41" applyBorder="1" applyAlignment="1" applyProtection="1">
      <alignment horizontal="left" vertical="center" wrapText="1"/>
      <protection locked="0"/>
    </xf>
    <xf numFmtId="0" fontId="32" fillId="0" borderId="21" xfId="41" applyFont="1" applyBorder="1" applyAlignment="1">
      <alignment horizontal="center" vertical="center"/>
    </xf>
    <xf numFmtId="0" fontId="51" fillId="0" borderId="69" xfId="41" applyFont="1" applyBorder="1" applyAlignment="1">
      <alignment horizontal="left" vertical="center"/>
    </xf>
    <xf numFmtId="0" fontId="51" fillId="0" borderId="29" xfId="41" applyFont="1" applyBorder="1" applyAlignment="1">
      <alignment horizontal="left" vertical="center"/>
    </xf>
    <xf numFmtId="0" fontId="51" fillId="0" borderId="42" xfId="41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center"/>
    </xf>
    <xf numFmtId="0" fontId="42" fillId="0" borderId="69" xfId="41" applyBorder="1" applyAlignment="1">
      <alignment horizontal="center" vertical="center"/>
    </xf>
    <xf numFmtId="0" fontId="56" fillId="0" borderId="46" xfId="41" applyFont="1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56" fillId="0" borderId="143" xfId="41" applyFont="1" applyFill="1" applyBorder="1" applyAlignment="1" applyProtection="1">
      <alignment horizontal="center" vertical="center"/>
      <protection locked="0"/>
    </xf>
    <xf numFmtId="0" fontId="0" fillId="0" borderId="144" xfId="0" applyFill="1" applyBorder="1" applyAlignment="1" applyProtection="1">
      <alignment horizontal="center" vertical="center"/>
      <protection locked="0"/>
    </xf>
    <xf numFmtId="0" fontId="0" fillId="0" borderId="145" xfId="0" applyFill="1" applyBorder="1" applyAlignment="1" applyProtection="1">
      <alignment horizontal="center" vertical="center"/>
      <protection locked="0"/>
    </xf>
    <xf numFmtId="0" fontId="0" fillId="0" borderId="146" xfId="0" applyFill="1" applyBorder="1" applyAlignment="1" applyProtection="1">
      <alignment horizontal="center" vertical="center"/>
      <protection locked="0"/>
    </xf>
    <xf numFmtId="0" fontId="0" fillId="0" borderId="147" xfId="0" applyFill="1" applyBorder="1" applyAlignment="1" applyProtection="1">
      <alignment horizontal="center" vertical="center"/>
      <protection locked="0"/>
    </xf>
    <xf numFmtId="0" fontId="56" fillId="0" borderId="46" xfId="41" applyFont="1" applyFill="1" applyBorder="1" applyAlignment="1">
      <alignment horizontal="center" vertical="center"/>
    </xf>
    <xf numFmtId="0" fontId="56" fillId="0" borderId="48" xfId="41" applyFont="1" applyFill="1" applyBorder="1" applyAlignment="1">
      <alignment horizontal="center"/>
    </xf>
    <xf numFmtId="0" fontId="56" fillId="0" borderId="47" xfId="41" applyFont="1" applyFill="1" applyBorder="1" applyAlignment="1">
      <alignment horizontal="center" vertical="center"/>
    </xf>
    <xf numFmtId="0" fontId="45" fillId="0" borderId="46" xfId="0" applyFont="1" applyFill="1" applyBorder="1"/>
    <xf numFmtId="0" fontId="56" fillId="0" borderId="46" xfId="41" applyFont="1" applyFill="1" applyBorder="1" applyAlignment="1">
      <alignment horizontal="center"/>
    </xf>
    <xf numFmtId="0" fontId="45" fillId="0" borderId="0" xfId="0" applyFont="1" applyFill="1" applyAlignment="1">
      <alignment horizontal="center" vertical="center"/>
    </xf>
    <xf numFmtId="0" fontId="45" fillId="0" borderId="65" xfId="41" applyFont="1" applyFill="1" applyBorder="1" applyAlignment="1" applyProtection="1">
      <alignment horizontal="right" vertical="center"/>
      <protection locked="0"/>
    </xf>
    <xf numFmtId="0" fontId="45" fillId="0" borderId="116" xfId="0" applyFont="1" applyFill="1" applyBorder="1"/>
    <xf numFmtId="0" fontId="45" fillId="0" borderId="0" xfId="0" applyFont="1" applyFill="1"/>
    <xf numFmtId="0" fontId="45" fillId="0" borderId="0" xfId="41" applyFont="1" applyFill="1" applyAlignment="1" applyProtection="1">
      <alignment horizontal="center" vertical="center"/>
      <protection locked="0"/>
    </xf>
    <xf numFmtId="0" fontId="45" fillId="0" borderId="148" xfId="41" applyFont="1" applyFill="1" applyBorder="1" applyAlignment="1" applyProtection="1">
      <alignment horizontal="center" vertical="center"/>
      <protection locked="0"/>
    </xf>
    <xf numFmtId="0" fontId="45" fillId="0" borderId="15" xfId="41" applyFont="1" applyFill="1" applyBorder="1" applyAlignment="1" applyProtection="1">
      <alignment horizontal="center" vertical="center"/>
      <protection locked="0"/>
    </xf>
    <xf numFmtId="0" fontId="45" fillId="0" borderId="15" xfId="41" applyFont="1" applyFill="1" applyBorder="1" applyAlignment="1">
      <alignment horizontal="center" vertical="center"/>
    </xf>
    <xf numFmtId="0" fontId="45" fillId="0" borderId="66" xfId="41" applyFont="1" applyFill="1" applyBorder="1" applyAlignment="1" applyProtection="1">
      <alignment horizontal="center" vertical="center"/>
      <protection locked="0"/>
    </xf>
    <xf numFmtId="0" fontId="45" fillId="0" borderId="80" xfId="41" applyFont="1" applyFill="1" applyBorder="1" applyAlignment="1">
      <alignment horizontal="center" vertical="center"/>
    </xf>
    <xf numFmtId="0" fontId="45" fillId="0" borderId="149" xfId="4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50" xfId="0" applyFill="1" applyBorder="1" applyAlignment="1" applyProtection="1">
      <alignment horizontal="center" vertical="center"/>
      <protection locked="0"/>
    </xf>
    <xf numFmtId="0" fontId="56" fillId="0" borderId="0" xfId="41" applyFont="1" applyFill="1" applyAlignment="1" applyProtection="1">
      <alignment horizontal="center" vertical="center"/>
      <protection locked="0"/>
    </xf>
    <xf numFmtId="0" fontId="45" fillId="0" borderId="65" xfId="41" applyFont="1" applyFill="1" applyBorder="1" applyAlignment="1" applyProtection="1">
      <alignment horizontal="center" vertical="center"/>
      <protection locked="0"/>
    </xf>
    <xf numFmtId="0" fontId="56" fillId="0" borderId="116" xfId="41" applyFont="1" applyFill="1" applyBorder="1" applyAlignment="1">
      <alignment vertical="center"/>
    </xf>
    <xf numFmtId="0" fontId="56" fillId="0" borderId="0" xfId="0" applyFont="1" applyFill="1" applyAlignment="1">
      <alignment vertical="center"/>
    </xf>
    <xf numFmtId="0" fontId="45" fillId="0" borderId="0" xfId="41" applyFont="1" applyFill="1" applyAlignment="1">
      <alignment vertical="center"/>
    </xf>
    <xf numFmtId="0" fontId="0" fillId="0" borderId="151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52" xfId="0" applyFill="1" applyBorder="1" applyAlignment="1" applyProtection="1">
      <alignment horizontal="center" vertical="center"/>
      <protection locked="0"/>
    </xf>
    <xf numFmtId="0" fontId="56" fillId="0" borderId="20" xfId="0" applyFont="1" applyFill="1" applyBorder="1" applyAlignment="1">
      <alignment horizontal="center" vertical="center"/>
    </xf>
    <xf numFmtId="0" fontId="45" fillId="0" borderId="44" xfId="41" applyFont="1" applyFill="1" applyBorder="1" applyAlignment="1" applyProtection="1">
      <alignment horizontal="center" vertical="center"/>
      <protection locked="0"/>
    </xf>
    <xf numFmtId="0" fontId="56" fillId="0" borderId="43" xfId="0" applyFont="1" applyFill="1" applyBorder="1" applyAlignment="1">
      <alignment vertical="center"/>
    </xf>
    <xf numFmtId="0" fontId="56" fillId="0" borderId="20" xfId="0" applyFont="1" applyFill="1" applyBorder="1" applyAlignment="1">
      <alignment vertical="center"/>
    </xf>
    <xf numFmtId="0" fontId="45" fillId="0" borderId="20" xfId="41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食事注文票" xfId="41" xr:uid="{A62A3FF4-C11F-4AD0-8D42-BD4F39903A47}"/>
    <cellStyle name="良い" xfId="42" builtinId="26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0</xdr:colOff>
      <xdr:row>28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F6A8B2-E323-FB29-416E-3D620F8AD567}"/>
            </a:ext>
          </a:extLst>
        </xdr:cNvPr>
        <xdr:cNvCxnSpPr/>
      </xdr:nvCxnSpPr>
      <xdr:spPr>
        <a:xfrm rot="16200000" flipH="1">
          <a:off x="-260350" y="6254750"/>
          <a:ext cx="2209800" cy="1079500"/>
        </a:xfrm>
        <a:prstGeom prst="line">
          <a:avLst/>
        </a:prstGeom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42</xdr:row>
          <xdr:rowOff>76200</xdr:rowOff>
        </xdr:from>
        <xdr:to>
          <xdr:col>7</xdr:col>
          <xdr:colOff>238125</xdr:colOff>
          <xdr:row>42</xdr:row>
          <xdr:rowOff>352425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一括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42</xdr:row>
          <xdr:rowOff>85725</xdr:rowOff>
        </xdr:from>
        <xdr:to>
          <xdr:col>12</xdr:col>
          <xdr:colOff>0</xdr:colOff>
          <xdr:row>42</xdr:row>
          <xdr:rowOff>361950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分割（内訳：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140224</xdr:colOff>
      <xdr:row>17</xdr:row>
      <xdr:rowOff>1</xdr:rowOff>
    </xdr:from>
    <xdr:to>
      <xdr:col>25</xdr:col>
      <xdr:colOff>177269</xdr:colOff>
      <xdr:row>18</xdr:row>
      <xdr:rowOff>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69587C3-115F-BE6A-4AF7-D324D85AB7D0}"/>
            </a:ext>
          </a:extLst>
        </xdr:cNvPr>
        <xdr:cNvSpPr/>
      </xdr:nvSpPr>
      <xdr:spPr>
        <a:xfrm>
          <a:off x="9114891" y="529166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125936</xdr:colOff>
      <xdr:row>25</xdr:row>
      <xdr:rowOff>0</xdr:rowOff>
    </xdr:from>
    <xdr:to>
      <xdr:col>25</xdr:col>
      <xdr:colOff>162981</xdr:colOff>
      <xdr:row>26</xdr:row>
      <xdr:rowOff>2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69CC0590-7EA0-DDF8-E323-3610A5139D0B}"/>
            </a:ext>
          </a:extLst>
        </xdr:cNvPr>
        <xdr:cNvSpPr/>
      </xdr:nvSpPr>
      <xdr:spPr>
        <a:xfrm>
          <a:off x="9100603" y="72390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116417</xdr:colOff>
      <xdr:row>41</xdr:row>
      <xdr:rowOff>0</xdr:rowOff>
    </xdr:from>
    <xdr:to>
      <xdr:col>25</xdr:col>
      <xdr:colOff>153462</xdr:colOff>
      <xdr:row>42</xdr:row>
      <xdr:rowOff>3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6B94E78A-DB79-A4F4-954C-50EEC04FAD2C}"/>
            </a:ext>
          </a:extLst>
        </xdr:cNvPr>
        <xdr:cNvSpPr/>
      </xdr:nvSpPr>
      <xdr:spPr>
        <a:xfrm>
          <a:off x="9091084" y="1113366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115353</xdr:colOff>
      <xdr:row>38</xdr:row>
      <xdr:rowOff>0</xdr:rowOff>
    </xdr:from>
    <xdr:to>
      <xdr:col>25</xdr:col>
      <xdr:colOff>152398</xdr:colOff>
      <xdr:row>39</xdr:row>
      <xdr:rowOff>3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F5A7D24-F704-B077-D275-1AD96ABB8E16}"/>
            </a:ext>
          </a:extLst>
        </xdr:cNvPr>
        <xdr:cNvSpPr/>
      </xdr:nvSpPr>
      <xdr:spPr>
        <a:xfrm>
          <a:off x="9090020" y="1040341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155041</xdr:colOff>
      <xdr:row>18</xdr:row>
      <xdr:rowOff>131235</xdr:rowOff>
    </xdr:from>
    <xdr:to>
      <xdr:col>25</xdr:col>
      <xdr:colOff>192086</xdr:colOff>
      <xdr:row>19</xdr:row>
      <xdr:rowOff>131235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94162041-0FE6-4874-95BD-969948D4B691}"/>
            </a:ext>
          </a:extLst>
        </xdr:cNvPr>
        <xdr:cNvSpPr/>
      </xdr:nvSpPr>
      <xdr:spPr>
        <a:xfrm>
          <a:off x="9129708" y="566631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161919</xdr:colOff>
      <xdr:row>26</xdr:row>
      <xdr:rowOff>99483</xdr:rowOff>
    </xdr:from>
    <xdr:to>
      <xdr:col>25</xdr:col>
      <xdr:colOff>198964</xdr:colOff>
      <xdr:row>27</xdr:row>
      <xdr:rowOff>99486</xdr:rowOff>
    </xdr:to>
    <xdr:sp macro="" textlink="">
      <xdr:nvSpPr>
        <xdr:cNvPr id="57" name="円/楕円 56">
          <a:extLst>
            <a:ext uri="{FF2B5EF4-FFF2-40B4-BE49-F238E27FC236}">
              <a16:creationId xmlns:a16="http://schemas.microsoft.com/office/drawing/2014/main" id="{B1A3CC89-84FF-7C29-4443-6413A7308C7A}"/>
            </a:ext>
          </a:extLst>
        </xdr:cNvPr>
        <xdr:cNvSpPr/>
      </xdr:nvSpPr>
      <xdr:spPr>
        <a:xfrm>
          <a:off x="9136586" y="75819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130170</xdr:colOff>
      <xdr:row>39</xdr:row>
      <xdr:rowOff>110068</xdr:rowOff>
    </xdr:from>
    <xdr:to>
      <xdr:col>25</xdr:col>
      <xdr:colOff>167215</xdr:colOff>
      <xdr:row>40</xdr:row>
      <xdr:rowOff>110070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829CEEDE-3629-0AEF-C4BA-74F8438154CE}"/>
            </a:ext>
          </a:extLst>
        </xdr:cNvPr>
        <xdr:cNvSpPr/>
      </xdr:nvSpPr>
      <xdr:spPr>
        <a:xfrm>
          <a:off x="9104837" y="107569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134404</xdr:colOff>
      <xdr:row>42</xdr:row>
      <xdr:rowOff>103718</xdr:rowOff>
    </xdr:from>
    <xdr:to>
      <xdr:col>25</xdr:col>
      <xdr:colOff>171449</xdr:colOff>
      <xdr:row>43</xdr:row>
      <xdr:rowOff>103720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F45A5219-ED2E-F0DF-9DFF-9388C2B3365F}"/>
            </a:ext>
          </a:extLst>
        </xdr:cNvPr>
        <xdr:cNvSpPr/>
      </xdr:nvSpPr>
      <xdr:spPr>
        <a:xfrm>
          <a:off x="9109071" y="114808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140224</xdr:colOff>
      <xdr:row>75</xdr:row>
      <xdr:rowOff>1</xdr:rowOff>
    </xdr:from>
    <xdr:to>
      <xdr:col>25</xdr:col>
      <xdr:colOff>177269</xdr:colOff>
      <xdr:row>76</xdr:row>
      <xdr:rowOff>2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958B2551-C70A-5A47-AC0B-BFF4FCAA17FE}"/>
            </a:ext>
          </a:extLst>
        </xdr:cNvPr>
        <xdr:cNvSpPr/>
      </xdr:nvSpPr>
      <xdr:spPr>
        <a:xfrm>
          <a:off x="9114891" y="529166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125936</xdr:colOff>
      <xdr:row>83</xdr:row>
      <xdr:rowOff>0</xdr:rowOff>
    </xdr:from>
    <xdr:to>
      <xdr:col>25</xdr:col>
      <xdr:colOff>162981</xdr:colOff>
      <xdr:row>84</xdr:row>
      <xdr:rowOff>2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6B244B5D-EDF1-84FE-6AC8-58386145C368}"/>
            </a:ext>
          </a:extLst>
        </xdr:cNvPr>
        <xdr:cNvSpPr/>
      </xdr:nvSpPr>
      <xdr:spPr>
        <a:xfrm>
          <a:off x="9100603" y="72390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116417</xdr:colOff>
      <xdr:row>99</xdr:row>
      <xdr:rowOff>0</xdr:rowOff>
    </xdr:from>
    <xdr:to>
      <xdr:col>25</xdr:col>
      <xdr:colOff>153462</xdr:colOff>
      <xdr:row>100</xdr:row>
      <xdr:rowOff>3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70BEBA00-D751-49C2-7B02-A25DD47F3F2C}"/>
            </a:ext>
          </a:extLst>
        </xdr:cNvPr>
        <xdr:cNvSpPr/>
      </xdr:nvSpPr>
      <xdr:spPr>
        <a:xfrm>
          <a:off x="9091084" y="1113366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115353</xdr:colOff>
      <xdr:row>96</xdr:row>
      <xdr:rowOff>0</xdr:rowOff>
    </xdr:from>
    <xdr:to>
      <xdr:col>25</xdr:col>
      <xdr:colOff>152398</xdr:colOff>
      <xdr:row>97</xdr:row>
      <xdr:rowOff>3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F8BC02B5-2713-AD58-961D-BF814352415B}"/>
            </a:ext>
          </a:extLst>
        </xdr:cNvPr>
        <xdr:cNvSpPr/>
      </xdr:nvSpPr>
      <xdr:spPr>
        <a:xfrm>
          <a:off x="9090020" y="10403417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155041</xdr:colOff>
      <xdr:row>76</xdr:row>
      <xdr:rowOff>131235</xdr:rowOff>
    </xdr:from>
    <xdr:to>
      <xdr:col>25</xdr:col>
      <xdr:colOff>192086</xdr:colOff>
      <xdr:row>77</xdr:row>
      <xdr:rowOff>131235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5B9210FF-FBEC-1122-AB99-F8AA9269F438}"/>
            </a:ext>
          </a:extLst>
        </xdr:cNvPr>
        <xdr:cNvSpPr/>
      </xdr:nvSpPr>
      <xdr:spPr>
        <a:xfrm>
          <a:off x="9129708" y="5666318"/>
          <a:ext cx="322795" cy="2434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161919</xdr:colOff>
      <xdr:row>84</xdr:row>
      <xdr:rowOff>99483</xdr:rowOff>
    </xdr:from>
    <xdr:to>
      <xdr:col>25</xdr:col>
      <xdr:colOff>198964</xdr:colOff>
      <xdr:row>85</xdr:row>
      <xdr:rowOff>99486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1015BEED-A01C-857A-CFDF-C4586900681E}"/>
            </a:ext>
          </a:extLst>
        </xdr:cNvPr>
        <xdr:cNvSpPr/>
      </xdr:nvSpPr>
      <xdr:spPr>
        <a:xfrm>
          <a:off x="9136586" y="7581900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130170</xdr:colOff>
      <xdr:row>97</xdr:row>
      <xdr:rowOff>110068</xdr:rowOff>
    </xdr:from>
    <xdr:to>
      <xdr:col>25</xdr:col>
      <xdr:colOff>167215</xdr:colOff>
      <xdr:row>98</xdr:row>
      <xdr:rowOff>110070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24C4A911-33D4-97BB-7F58-DD42997E01ED}"/>
            </a:ext>
          </a:extLst>
        </xdr:cNvPr>
        <xdr:cNvSpPr/>
      </xdr:nvSpPr>
      <xdr:spPr>
        <a:xfrm>
          <a:off x="9104837" y="107569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134404</xdr:colOff>
      <xdr:row>100</xdr:row>
      <xdr:rowOff>103718</xdr:rowOff>
    </xdr:from>
    <xdr:to>
      <xdr:col>25</xdr:col>
      <xdr:colOff>171449</xdr:colOff>
      <xdr:row>101</xdr:row>
      <xdr:rowOff>103720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C28BC157-85B6-1F88-586C-0635AC4ABAC0}"/>
            </a:ext>
          </a:extLst>
        </xdr:cNvPr>
        <xdr:cNvSpPr/>
      </xdr:nvSpPr>
      <xdr:spPr>
        <a:xfrm>
          <a:off x="9109071" y="11480801"/>
          <a:ext cx="322795" cy="24341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9</xdr:col>
          <xdr:colOff>28575</xdr:colOff>
          <xdr:row>17</xdr:row>
          <xdr:rowOff>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00000000-0008-0000-0100-00006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9525</xdr:rowOff>
        </xdr:from>
        <xdr:to>
          <xdr:col>11</xdr:col>
          <xdr:colOff>228600</xdr:colOff>
          <xdr:row>18</xdr:row>
          <xdr:rowOff>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00000000-0008-0000-0100-00007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0</xdr:rowOff>
        </xdr:from>
        <xdr:to>
          <xdr:col>10</xdr:col>
          <xdr:colOff>9525</xdr:colOff>
          <xdr:row>41</xdr:row>
          <xdr:rowOff>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00000000-0008-0000-0100-00007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11</xdr:col>
          <xdr:colOff>38100</xdr:colOff>
          <xdr:row>41</xdr:row>
          <xdr:rowOff>238125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00000000-0008-0000-0100-00007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0</xdr:rowOff>
        </xdr:from>
        <xdr:to>
          <xdr:col>9</xdr:col>
          <xdr:colOff>28575</xdr:colOff>
          <xdr:row>25</xdr:row>
          <xdr:rowOff>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00000000-0008-0000-0100-00007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25</xdr:row>
          <xdr:rowOff>0</xdr:rowOff>
        </xdr:from>
        <xdr:to>
          <xdr:col>11</xdr:col>
          <xdr:colOff>228600</xdr:colOff>
          <xdr:row>26</xdr:row>
          <xdr:rowOff>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1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0</xdr:rowOff>
        </xdr:from>
        <xdr:to>
          <xdr:col>9</xdr:col>
          <xdr:colOff>28575</xdr:colOff>
          <xdr:row>38</xdr:row>
          <xdr:rowOff>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1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9525</xdr:rowOff>
        </xdr:from>
        <xdr:to>
          <xdr:col>11</xdr:col>
          <xdr:colOff>228600</xdr:colOff>
          <xdr:row>39</xdr:row>
          <xdr:rowOff>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1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19</xdr:col>
          <xdr:colOff>28575</xdr:colOff>
          <xdr:row>17</xdr:row>
          <xdr:rowOff>0</xdr:rowOff>
        </xdr:to>
        <xdr:sp macro="" textlink="">
          <xdr:nvSpPr>
            <xdr:cNvPr id="10408" name="Check Box 168" hidden="1">
              <a:extLst>
                <a:ext uri="{63B3BB69-23CF-44E3-9099-C40C66FF867C}">
                  <a14:compatExt spid="_x0000_s10408"/>
                </a:ext>
                <a:ext uri="{FF2B5EF4-FFF2-40B4-BE49-F238E27FC236}">
                  <a16:creationId xmlns:a16="http://schemas.microsoft.com/office/drawing/2014/main" id="{00000000-0008-0000-0100-0000A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17</xdr:row>
          <xdr:rowOff>9525</xdr:rowOff>
        </xdr:from>
        <xdr:to>
          <xdr:col>21</xdr:col>
          <xdr:colOff>228600</xdr:colOff>
          <xdr:row>18</xdr:row>
          <xdr:rowOff>0</xdr:rowOff>
        </xdr:to>
        <xdr:sp macro="" textlink="">
          <xdr:nvSpPr>
            <xdr:cNvPr id="10409" name="Check Box 169" hidden="1">
              <a:extLst>
                <a:ext uri="{63B3BB69-23CF-44E3-9099-C40C66FF867C}">
                  <a14:compatExt spid="_x0000_s10409"/>
                </a:ext>
                <a:ext uri="{FF2B5EF4-FFF2-40B4-BE49-F238E27FC236}">
                  <a16:creationId xmlns:a16="http://schemas.microsoft.com/office/drawing/2014/main" id="{00000000-0008-0000-0100-0000A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40</xdr:row>
          <xdr:rowOff>0</xdr:rowOff>
        </xdr:from>
        <xdr:to>
          <xdr:col>20</xdr:col>
          <xdr:colOff>9525</xdr:colOff>
          <xdr:row>41</xdr:row>
          <xdr:rowOff>0</xdr:rowOff>
        </xdr:to>
        <xdr:sp macro="" textlink="">
          <xdr:nvSpPr>
            <xdr:cNvPr id="10410" name="Check Box 170" hidden="1">
              <a:extLst>
                <a:ext uri="{63B3BB69-23CF-44E3-9099-C40C66FF867C}">
                  <a14:compatExt spid="_x0000_s10410"/>
                </a:ext>
                <a:ext uri="{FF2B5EF4-FFF2-40B4-BE49-F238E27FC236}">
                  <a16:creationId xmlns:a16="http://schemas.microsoft.com/office/drawing/2014/main" id="{00000000-0008-0000-0100-0000A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41</xdr:row>
          <xdr:rowOff>9525</xdr:rowOff>
        </xdr:from>
        <xdr:to>
          <xdr:col>21</xdr:col>
          <xdr:colOff>38100</xdr:colOff>
          <xdr:row>41</xdr:row>
          <xdr:rowOff>238125</xdr:rowOff>
        </xdr:to>
        <xdr:sp macro="" textlink="">
          <xdr:nvSpPr>
            <xdr:cNvPr id="10411" name="Check Box 171" hidden="1">
              <a:extLst>
                <a:ext uri="{63B3BB69-23CF-44E3-9099-C40C66FF867C}">
                  <a14:compatExt spid="_x0000_s10411"/>
                </a:ext>
                <a:ext uri="{FF2B5EF4-FFF2-40B4-BE49-F238E27FC236}">
                  <a16:creationId xmlns:a16="http://schemas.microsoft.com/office/drawing/2014/main" id="{00000000-0008-0000-0100-0000A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24</xdr:row>
          <xdr:rowOff>0</xdr:rowOff>
        </xdr:from>
        <xdr:to>
          <xdr:col>19</xdr:col>
          <xdr:colOff>28575</xdr:colOff>
          <xdr:row>25</xdr:row>
          <xdr:rowOff>0</xdr:rowOff>
        </xdr:to>
        <xdr:sp macro="" textlink="">
          <xdr:nvSpPr>
            <xdr:cNvPr id="10412" name="Check Box 172" hidden="1">
              <a:extLst>
                <a:ext uri="{63B3BB69-23CF-44E3-9099-C40C66FF867C}">
                  <a14:compatExt spid="_x0000_s10412"/>
                </a:ext>
                <a:ext uri="{FF2B5EF4-FFF2-40B4-BE49-F238E27FC236}">
                  <a16:creationId xmlns:a16="http://schemas.microsoft.com/office/drawing/2014/main" id="{00000000-0008-0000-0100-0000A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21</xdr:col>
          <xdr:colOff>228600</xdr:colOff>
          <xdr:row>26</xdr:row>
          <xdr:rowOff>0</xdr:rowOff>
        </xdr:to>
        <xdr:sp macro="" textlink="">
          <xdr:nvSpPr>
            <xdr:cNvPr id="10413" name="Check Box 173" hidden="1">
              <a:extLst>
                <a:ext uri="{63B3BB69-23CF-44E3-9099-C40C66FF867C}">
                  <a14:compatExt spid="_x0000_s10413"/>
                </a:ext>
                <a:ext uri="{FF2B5EF4-FFF2-40B4-BE49-F238E27FC236}">
                  <a16:creationId xmlns:a16="http://schemas.microsoft.com/office/drawing/2014/main" id="{00000000-0008-0000-0100-0000A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19</xdr:col>
          <xdr:colOff>28575</xdr:colOff>
          <xdr:row>38</xdr:row>
          <xdr:rowOff>0</xdr:rowOff>
        </xdr:to>
        <xdr:sp macro="" textlink="">
          <xdr:nvSpPr>
            <xdr:cNvPr id="10414" name="Check Box 174" hidden="1">
              <a:extLst>
                <a:ext uri="{63B3BB69-23CF-44E3-9099-C40C66FF867C}">
                  <a14:compatExt spid="_x0000_s10414"/>
                </a:ext>
                <a:ext uri="{FF2B5EF4-FFF2-40B4-BE49-F238E27FC236}">
                  <a16:creationId xmlns:a16="http://schemas.microsoft.com/office/drawing/2014/main" id="{00000000-0008-0000-0100-0000A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9525</xdr:rowOff>
        </xdr:from>
        <xdr:to>
          <xdr:col>21</xdr:col>
          <xdr:colOff>228600</xdr:colOff>
          <xdr:row>39</xdr:row>
          <xdr:rowOff>0</xdr:rowOff>
        </xdr:to>
        <xdr:sp macro="" textlink="">
          <xdr:nvSpPr>
            <xdr:cNvPr id="10415" name="Check Box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00000000-0008-0000-0100-0000A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74</xdr:row>
          <xdr:rowOff>0</xdr:rowOff>
        </xdr:from>
        <xdr:to>
          <xdr:col>9</xdr:col>
          <xdr:colOff>28575</xdr:colOff>
          <xdr:row>75</xdr:row>
          <xdr:rowOff>0</xdr:rowOff>
        </xdr:to>
        <xdr:sp macro="" textlink="">
          <xdr:nvSpPr>
            <xdr:cNvPr id="10424" name="Check Box 184" hidden="1">
              <a:extLst>
                <a:ext uri="{63B3BB69-23CF-44E3-9099-C40C66FF867C}">
                  <a14:compatExt spid="_x0000_s10424"/>
                </a:ext>
                <a:ext uri="{FF2B5EF4-FFF2-40B4-BE49-F238E27FC236}">
                  <a16:creationId xmlns:a16="http://schemas.microsoft.com/office/drawing/2014/main" id="{00000000-0008-0000-0100-0000B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</xdr:rowOff>
        </xdr:from>
        <xdr:to>
          <xdr:col>11</xdr:col>
          <xdr:colOff>228600</xdr:colOff>
          <xdr:row>76</xdr:row>
          <xdr:rowOff>0</xdr:rowOff>
        </xdr:to>
        <xdr:sp macro="" textlink="">
          <xdr:nvSpPr>
            <xdr:cNvPr id="10425" name="Check Box 185" hidden="1">
              <a:extLst>
                <a:ext uri="{63B3BB69-23CF-44E3-9099-C40C66FF867C}">
                  <a14:compatExt spid="_x0000_s10425"/>
                </a:ext>
                <a:ext uri="{FF2B5EF4-FFF2-40B4-BE49-F238E27FC236}">
                  <a16:creationId xmlns:a16="http://schemas.microsoft.com/office/drawing/2014/main" id="{00000000-0008-0000-0100-0000B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98</xdr:row>
          <xdr:rowOff>0</xdr:rowOff>
        </xdr:from>
        <xdr:to>
          <xdr:col>10</xdr:col>
          <xdr:colOff>9525</xdr:colOff>
          <xdr:row>99</xdr:row>
          <xdr:rowOff>0</xdr:rowOff>
        </xdr:to>
        <xdr:sp macro="" textlink="">
          <xdr:nvSpPr>
            <xdr:cNvPr id="10426" name="Check Box 186" hidden="1">
              <a:extLst>
                <a:ext uri="{63B3BB69-23CF-44E3-9099-C40C66FF867C}">
                  <a14:compatExt spid="_x0000_s10426"/>
                </a:ext>
                <a:ext uri="{FF2B5EF4-FFF2-40B4-BE49-F238E27FC236}">
                  <a16:creationId xmlns:a16="http://schemas.microsoft.com/office/drawing/2014/main" id="{00000000-0008-0000-0100-0000B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99</xdr:row>
          <xdr:rowOff>9525</xdr:rowOff>
        </xdr:from>
        <xdr:to>
          <xdr:col>11</xdr:col>
          <xdr:colOff>38100</xdr:colOff>
          <xdr:row>99</xdr:row>
          <xdr:rowOff>238125</xdr:rowOff>
        </xdr:to>
        <xdr:sp macro="" textlink="">
          <xdr:nvSpPr>
            <xdr:cNvPr id="10427" name="Check Box 187" hidden="1">
              <a:extLst>
                <a:ext uri="{63B3BB69-23CF-44E3-9099-C40C66FF867C}">
                  <a14:compatExt spid="_x0000_s10427"/>
                </a:ext>
                <a:ext uri="{FF2B5EF4-FFF2-40B4-BE49-F238E27FC236}">
                  <a16:creationId xmlns:a16="http://schemas.microsoft.com/office/drawing/2014/main" id="{00000000-0008-0000-0100-0000B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82</xdr:row>
          <xdr:rowOff>0</xdr:rowOff>
        </xdr:from>
        <xdr:to>
          <xdr:col>9</xdr:col>
          <xdr:colOff>28575</xdr:colOff>
          <xdr:row>83</xdr:row>
          <xdr:rowOff>0</xdr:rowOff>
        </xdr:to>
        <xdr:sp macro="" textlink="">
          <xdr:nvSpPr>
            <xdr:cNvPr id="10428" name="Check Box 188" hidden="1">
              <a:extLst>
                <a:ext uri="{63B3BB69-23CF-44E3-9099-C40C66FF867C}">
                  <a14:compatExt spid="_x0000_s10428"/>
                </a:ext>
                <a:ext uri="{FF2B5EF4-FFF2-40B4-BE49-F238E27FC236}">
                  <a16:creationId xmlns:a16="http://schemas.microsoft.com/office/drawing/2014/main" id="{00000000-0008-0000-0100-0000B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83</xdr:row>
          <xdr:rowOff>0</xdr:rowOff>
        </xdr:from>
        <xdr:to>
          <xdr:col>11</xdr:col>
          <xdr:colOff>228600</xdr:colOff>
          <xdr:row>84</xdr:row>
          <xdr:rowOff>0</xdr:rowOff>
        </xdr:to>
        <xdr:sp macro="" textlink="">
          <xdr:nvSpPr>
            <xdr:cNvPr id="10429" name="Check Box 189" hidden="1">
              <a:extLst>
                <a:ext uri="{63B3BB69-23CF-44E3-9099-C40C66FF867C}">
                  <a14:compatExt spid="_x0000_s10429"/>
                </a:ext>
                <a:ext uri="{FF2B5EF4-FFF2-40B4-BE49-F238E27FC236}">
                  <a16:creationId xmlns:a16="http://schemas.microsoft.com/office/drawing/2014/main" id="{00000000-0008-0000-0100-0000B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95</xdr:row>
          <xdr:rowOff>0</xdr:rowOff>
        </xdr:from>
        <xdr:to>
          <xdr:col>9</xdr:col>
          <xdr:colOff>28575</xdr:colOff>
          <xdr:row>96</xdr:row>
          <xdr:rowOff>0</xdr:rowOff>
        </xdr:to>
        <xdr:sp macro="" textlink="">
          <xdr:nvSpPr>
            <xdr:cNvPr id="10430" name="Check Box 190" hidden="1">
              <a:extLst>
                <a:ext uri="{63B3BB69-23CF-44E3-9099-C40C66FF867C}">
                  <a14:compatExt spid="_x0000_s10430"/>
                </a:ext>
                <a:ext uri="{FF2B5EF4-FFF2-40B4-BE49-F238E27FC236}">
                  <a16:creationId xmlns:a16="http://schemas.microsoft.com/office/drawing/2014/main" id="{00000000-0008-0000-0100-0000B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96</xdr:row>
          <xdr:rowOff>9525</xdr:rowOff>
        </xdr:from>
        <xdr:to>
          <xdr:col>11</xdr:col>
          <xdr:colOff>228600</xdr:colOff>
          <xdr:row>97</xdr:row>
          <xdr:rowOff>0</xdr:rowOff>
        </xdr:to>
        <xdr:sp macro="" textlink="">
          <xdr:nvSpPr>
            <xdr:cNvPr id="10431" name="Check Box 191" hidden="1">
              <a:extLst>
                <a:ext uri="{63B3BB69-23CF-44E3-9099-C40C66FF867C}">
                  <a14:compatExt spid="_x0000_s10431"/>
                </a:ext>
                <a:ext uri="{FF2B5EF4-FFF2-40B4-BE49-F238E27FC236}">
                  <a16:creationId xmlns:a16="http://schemas.microsoft.com/office/drawing/2014/main" id="{00000000-0008-0000-0100-0000B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19</xdr:col>
          <xdr:colOff>28575</xdr:colOff>
          <xdr:row>75</xdr:row>
          <xdr:rowOff>0</xdr:rowOff>
        </xdr:to>
        <xdr:sp macro="" textlink="">
          <xdr:nvSpPr>
            <xdr:cNvPr id="10432" name="Check Box 192" hidden="1">
              <a:extLst>
                <a:ext uri="{63B3BB69-23CF-44E3-9099-C40C66FF867C}">
                  <a14:compatExt spid="_x0000_s10432"/>
                </a:ext>
                <a:ext uri="{FF2B5EF4-FFF2-40B4-BE49-F238E27FC236}">
                  <a16:creationId xmlns:a16="http://schemas.microsoft.com/office/drawing/2014/main" id="{00000000-0008-0000-0100-0000C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9525</xdr:rowOff>
        </xdr:from>
        <xdr:to>
          <xdr:col>21</xdr:col>
          <xdr:colOff>228600</xdr:colOff>
          <xdr:row>76</xdr:row>
          <xdr:rowOff>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1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20</xdr:col>
          <xdr:colOff>9525</xdr:colOff>
          <xdr:row>99</xdr:row>
          <xdr:rowOff>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1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9525</xdr:rowOff>
        </xdr:from>
        <xdr:to>
          <xdr:col>21</xdr:col>
          <xdr:colOff>38100</xdr:colOff>
          <xdr:row>99</xdr:row>
          <xdr:rowOff>238125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1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19</xdr:col>
          <xdr:colOff>28575</xdr:colOff>
          <xdr:row>83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1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21</xdr:col>
          <xdr:colOff>228600</xdr:colOff>
          <xdr:row>84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1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19</xdr:col>
          <xdr:colOff>28575</xdr:colOff>
          <xdr:row>96</xdr:row>
          <xdr:rowOff>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1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9525</xdr:rowOff>
        </xdr:from>
        <xdr:to>
          <xdr:col>21</xdr:col>
          <xdr:colOff>228600</xdr:colOff>
          <xdr:row>97</xdr:row>
          <xdr:rowOff>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1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98</xdr:row>
          <xdr:rowOff>0</xdr:rowOff>
        </xdr:from>
        <xdr:to>
          <xdr:col>10</xdr:col>
          <xdr:colOff>9525</xdr:colOff>
          <xdr:row>99</xdr:row>
          <xdr:rowOff>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1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99</xdr:row>
          <xdr:rowOff>9525</xdr:rowOff>
        </xdr:from>
        <xdr:to>
          <xdr:col>11</xdr:col>
          <xdr:colOff>38100</xdr:colOff>
          <xdr:row>100</xdr:row>
          <xdr:rowOff>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1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95</xdr:row>
          <xdr:rowOff>0</xdr:rowOff>
        </xdr:from>
        <xdr:to>
          <xdr:col>9</xdr:col>
          <xdr:colOff>28575</xdr:colOff>
          <xdr:row>96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1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96</xdr:row>
          <xdr:rowOff>9525</xdr:rowOff>
        </xdr:from>
        <xdr:to>
          <xdr:col>11</xdr:col>
          <xdr:colOff>228600</xdr:colOff>
          <xdr:row>97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1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0</xdr:rowOff>
        </xdr:from>
        <xdr:to>
          <xdr:col>20</xdr:col>
          <xdr:colOff>9525</xdr:colOff>
          <xdr:row>99</xdr:row>
          <xdr:rowOff>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1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ふるる函館にて入浴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99</xdr:row>
          <xdr:rowOff>9525</xdr:rowOff>
        </xdr:from>
        <xdr:to>
          <xdr:col>21</xdr:col>
          <xdr:colOff>38100</xdr:colOff>
          <xdr:row>100</xdr:row>
          <xdr:rowOff>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1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入浴不要(　谷地頭温泉　・　その他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95</xdr:row>
          <xdr:rowOff>0</xdr:rowOff>
        </xdr:from>
        <xdr:to>
          <xdr:col>19</xdr:col>
          <xdr:colOff>28575</xdr:colOff>
          <xdr:row>96</xdr:row>
          <xdr:rowOff>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1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96</xdr:row>
          <xdr:rowOff>9525</xdr:rowOff>
        </xdr:from>
        <xdr:to>
          <xdr:col>21</xdr:col>
          <xdr:colOff>228600</xdr:colOff>
          <xdr:row>97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1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夕食不要（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74</xdr:row>
          <xdr:rowOff>0</xdr:rowOff>
        </xdr:from>
        <xdr:to>
          <xdr:col>9</xdr:col>
          <xdr:colOff>28575</xdr:colOff>
          <xdr:row>75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1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</xdr:row>
          <xdr:rowOff>9525</xdr:rowOff>
        </xdr:from>
        <xdr:to>
          <xdr:col>11</xdr:col>
          <xdr:colOff>228600</xdr:colOff>
          <xdr:row>76</xdr:row>
          <xdr:rowOff>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1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82</xdr:row>
          <xdr:rowOff>0</xdr:rowOff>
        </xdr:from>
        <xdr:to>
          <xdr:col>9</xdr:col>
          <xdr:colOff>28575</xdr:colOff>
          <xdr:row>83</xdr:row>
          <xdr:rowOff>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1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83</xdr:row>
          <xdr:rowOff>0</xdr:rowOff>
        </xdr:from>
        <xdr:to>
          <xdr:col>11</xdr:col>
          <xdr:colOff>228600</xdr:colOff>
          <xdr:row>84</xdr:row>
          <xdr:rowOff>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1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74</xdr:row>
          <xdr:rowOff>0</xdr:rowOff>
        </xdr:from>
        <xdr:to>
          <xdr:col>19</xdr:col>
          <xdr:colOff>28575</xdr:colOff>
          <xdr:row>75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1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75</xdr:row>
          <xdr:rowOff>9525</xdr:rowOff>
        </xdr:from>
        <xdr:to>
          <xdr:col>21</xdr:col>
          <xdr:colOff>228600</xdr:colOff>
          <xdr:row>76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1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朝食不要（　自炊　・　持ち込み　・　外食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82</xdr:row>
          <xdr:rowOff>0</xdr:rowOff>
        </xdr:from>
        <xdr:to>
          <xdr:col>19</xdr:col>
          <xdr:colOff>28575</xdr:colOff>
          <xdr:row>83</xdr:row>
          <xdr:rowOff>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1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0</xdr:rowOff>
        </xdr:from>
        <xdr:to>
          <xdr:col>21</xdr:col>
          <xdr:colOff>228600</xdr:colOff>
          <xdr:row>84</xdr:row>
          <xdr:rowOff>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1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昼食不要（　自炊　・　持ち込み　・　外食　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114300</xdr:rowOff>
    </xdr:from>
    <xdr:to>
      <xdr:col>7</xdr:col>
      <xdr:colOff>0</xdr:colOff>
      <xdr:row>26</xdr:row>
      <xdr:rowOff>561975</xdr:rowOff>
    </xdr:to>
    <xdr:pic>
      <xdr:nvPicPr>
        <xdr:cNvPr id="12394" name="Picture 2" descr="館内案内図よこ.jpg">
          <a:extLst>
            <a:ext uri="{FF2B5EF4-FFF2-40B4-BE49-F238E27FC236}">
              <a16:creationId xmlns:a16="http://schemas.microsoft.com/office/drawing/2014/main" id="{71E69047-251A-6760-5A74-4D1C24B7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"/>
          <a:ext cx="8572500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590550</xdr:colOff>
      <xdr:row>3</xdr:row>
      <xdr:rowOff>361950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6C62D849-39ED-3213-6D6D-B5783E173914}"/>
            </a:ext>
          </a:extLst>
        </xdr:cNvPr>
        <xdr:cNvSpPr txBox="1">
          <a:spLocks noChangeArrowheads="1"/>
        </xdr:cNvSpPr>
      </xdr:nvSpPr>
      <xdr:spPr bwMode="auto">
        <a:xfrm>
          <a:off x="0" y="885825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42</xdr:row>
      <xdr:rowOff>9525</xdr:rowOff>
    </xdr:from>
    <xdr:to>
      <xdr:col>1</xdr:col>
      <xdr:colOff>590550</xdr:colOff>
      <xdr:row>42</xdr:row>
      <xdr:rowOff>361950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9170DFAA-9D1B-399E-618A-E60D755E36DB}"/>
            </a:ext>
          </a:extLst>
        </xdr:cNvPr>
        <xdr:cNvSpPr txBox="1">
          <a:spLocks noChangeArrowheads="1"/>
        </xdr:cNvSpPr>
      </xdr:nvSpPr>
      <xdr:spPr bwMode="auto">
        <a:xfrm>
          <a:off x="0" y="16240125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81</xdr:row>
      <xdr:rowOff>9525</xdr:rowOff>
    </xdr:from>
    <xdr:to>
      <xdr:col>1</xdr:col>
      <xdr:colOff>590550</xdr:colOff>
      <xdr:row>81</xdr:row>
      <xdr:rowOff>361950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D66D9E94-BD21-9545-3CCD-CAFF895B5630}"/>
            </a:ext>
          </a:extLst>
        </xdr:cNvPr>
        <xdr:cNvSpPr txBox="1">
          <a:spLocks noChangeArrowheads="1"/>
        </xdr:cNvSpPr>
      </xdr:nvSpPr>
      <xdr:spPr bwMode="auto">
        <a:xfrm>
          <a:off x="0" y="31642050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120</xdr:row>
      <xdr:rowOff>9525</xdr:rowOff>
    </xdr:from>
    <xdr:to>
      <xdr:col>1</xdr:col>
      <xdr:colOff>590550</xdr:colOff>
      <xdr:row>120</xdr:row>
      <xdr:rowOff>361950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52211B63-C65C-E96A-F599-8385CF5857ED}"/>
            </a:ext>
          </a:extLst>
        </xdr:cNvPr>
        <xdr:cNvSpPr txBox="1">
          <a:spLocks noChangeArrowheads="1"/>
        </xdr:cNvSpPr>
      </xdr:nvSpPr>
      <xdr:spPr bwMode="auto">
        <a:xfrm>
          <a:off x="0" y="46967775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  <xdr:twoCellAnchor>
    <xdr:from>
      <xdr:col>0</xdr:col>
      <xdr:colOff>0</xdr:colOff>
      <xdr:row>159</xdr:row>
      <xdr:rowOff>9525</xdr:rowOff>
    </xdr:from>
    <xdr:to>
      <xdr:col>1</xdr:col>
      <xdr:colOff>590550</xdr:colOff>
      <xdr:row>159</xdr:row>
      <xdr:rowOff>361950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53E4FC3D-F43F-B8F7-EBBF-1A450DE522DE}"/>
            </a:ext>
          </a:extLst>
        </xdr:cNvPr>
        <xdr:cNvSpPr txBox="1">
          <a:spLocks noChangeArrowheads="1"/>
        </xdr:cNvSpPr>
      </xdr:nvSpPr>
      <xdr:spPr bwMode="auto">
        <a:xfrm>
          <a:off x="0" y="62293500"/>
          <a:ext cx="952500" cy="3524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39</xdr:row>
      <xdr:rowOff>47626</xdr:rowOff>
    </xdr:from>
    <xdr:to>
      <xdr:col>10</xdr:col>
      <xdr:colOff>10583</xdr:colOff>
      <xdr:row>40</xdr:row>
      <xdr:rowOff>74085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F832705-C44B-01E7-8431-F9517B9D3331}"/>
            </a:ext>
          </a:extLst>
        </xdr:cNvPr>
        <xdr:cNvSpPr txBox="1">
          <a:spLocks noChangeArrowheads="1"/>
        </xdr:cNvSpPr>
      </xdr:nvSpPr>
      <xdr:spPr bwMode="auto">
        <a:xfrm>
          <a:off x="1784349" y="6937376"/>
          <a:ext cx="1020234" cy="19579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アレルギー詳細）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71967</xdr:colOff>
      <xdr:row>47</xdr:row>
      <xdr:rowOff>61385</xdr:rowOff>
    </xdr:from>
    <xdr:to>
      <xdr:col>3</xdr:col>
      <xdr:colOff>247649</xdr:colOff>
      <xdr:row>48</xdr:row>
      <xdr:rowOff>66675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51280D24-397A-D93D-F073-932523E4DE72}"/>
            </a:ext>
          </a:extLst>
        </xdr:cNvPr>
        <xdr:cNvSpPr txBox="1">
          <a:spLocks noChangeArrowheads="1"/>
        </xdr:cNvSpPr>
      </xdr:nvSpPr>
      <xdr:spPr bwMode="auto">
        <a:xfrm>
          <a:off x="71967" y="9929285"/>
          <a:ext cx="1232957" cy="1767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その他注文、備考）</a:t>
          </a:r>
        </a:p>
      </xdr:txBody>
    </xdr:sp>
    <xdr:clientData/>
  </xdr:twoCellAnchor>
  <xdr:twoCellAnchor>
    <xdr:from>
      <xdr:col>4</xdr:col>
      <xdr:colOff>42333</xdr:colOff>
      <xdr:row>43</xdr:row>
      <xdr:rowOff>48682</xdr:rowOff>
    </xdr:from>
    <xdr:to>
      <xdr:col>6</xdr:col>
      <xdr:colOff>95250</xdr:colOff>
      <xdr:row>44</xdr:row>
      <xdr:rowOff>152401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98C8ECA-0F8D-75D9-2D9A-10A682E72D6C}"/>
            </a:ext>
          </a:extLst>
        </xdr:cNvPr>
        <xdr:cNvSpPr txBox="1">
          <a:spLocks noChangeArrowheads="1"/>
        </xdr:cNvSpPr>
      </xdr:nvSpPr>
      <xdr:spPr bwMode="auto">
        <a:xfrm>
          <a:off x="1452033" y="7887757"/>
          <a:ext cx="643467" cy="20849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増量内容）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0</xdr:rowOff>
        </xdr:from>
        <xdr:to>
          <xdr:col>1</xdr:col>
          <xdr:colOff>85725</xdr:colOff>
          <xdr:row>42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41</xdr:row>
          <xdr:rowOff>0</xdr:rowOff>
        </xdr:from>
        <xdr:to>
          <xdr:col>3</xdr:col>
          <xdr:colOff>57150</xdr:colOff>
          <xdr:row>42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45</xdr:row>
          <xdr:rowOff>0</xdr:rowOff>
        </xdr:from>
        <xdr:to>
          <xdr:col>1</xdr:col>
          <xdr:colOff>85725</xdr:colOff>
          <xdr:row>46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45</xdr:row>
          <xdr:rowOff>0</xdr:rowOff>
        </xdr:from>
        <xdr:to>
          <xdr:col>3</xdr:col>
          <xdr:colOff>57150</xdr:colOff>
          <xdr:row>46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44</xdr:row>
          <xdr:rowOff>85725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おかずの増量（+100円/食）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43</xdr:row>
          <xdr:rowOff>28575</xdr:rowOff>
        </xdr:from>
        <xdr:to>
          <xdr:col>17</xdr:col>
          <xdr:colOff>47625</xdr:colOff>
          <xdr:row>45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ごはんの増量（+100円/食、1食あたり0.8合→1.4合）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38100</xdr:rowOff>
        </xdr:from>
        <xdr:to>
          <xdr:col>18</xdr:col>
          <xdr:colOff>228600</xdr:colOff>
          <xdr:row>46</xdr:row>
          <xdr:rowOff>66675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ごはんとおかずの増量（+100円/食、1食あたり0.8合→1.0合）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49</xdr:row>
          <xdr:rowOff>38100</xdr:rowOff>
        </xdr:from>
        <xdr:to>
          <xdr:col>9</xdr:col>
          <xdr:colOff>219075</xdr:colOff>
          <xdr:row>50</xdr:row>
          <xdr:rowOff>123825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お弁当注文（注文に関しては事前要相談）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50</xdr:row>
          <xdr:rowOff>66675</xdr:rowOff>
        </xdr:from>
        <xdr:to>
          <xdr:col>16</xdr:col>
          <xdr:colOff>66675</xdr:colOff>
          <xdr:row>51</xdr:row>
          <xdr:rowOff>161925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おにぎり注文（130円/個、鮭・梅・昆布・ツナマヨ・おかか、注文に関しては事前要相談）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152400</xdr:rowOff>
        </xdr:from>
        <xdr:to>
          <xdr:col>27</xdr:col>
          <xdr:colOff>57150</xdr:colOff>
          <xdr:row>49</xdr:row>
          <xdr:rowOff>123825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バーベキューセット注文（肉・野菜・タレ・塩むすび2個・割りばし・飲み物別途、注文に関しては事前要相談）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28575</xdr:colOff>
      <xdr:row>16</xdr:row>
      <xdr:rowOff>38100</xdr:rowOff>
    </xdr:from>
    <xdr:to>
      <xdr:col>4</xdr:col>
      <xdr:colOff>19050</xdr:colOff>
      <xdr:row>19</xdr:row>
      <xdr:rowOff>28575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575E6E7-074F-C0E3-9BAE-02D8C8FF297B}"/>
            </a:ext>
          </a:extLst>
        </xdr:cNvPr>
        <xdr:cNvCxnSpPr/>
      </xdr:nvCxnSpPr>
      <xdr:spPr>
        <a:xfrm>
          <a:off x="28575" y="3333750"/>
          <a:ext cx="1400175" cy="733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5520-E983-49A2-AE5B-03A2B8E50021}">
  <sheetPr published="0" codeName="Sheet1">
    <tabColor indexed="15"/>
    <pageSetUpPr fitToPage="1"/>
  </sheetPr>
  <dimension ref="A1:AI52"/>
  <sheetViews>
    <sheetView view="pageBreakPreview" zoomScaleNormal="100" zoomScaleSheetLayoutView="100" workbookViewId="0"/>
  </sheetViews>
  <sheetFormatPr defaultColWidth="11" defaultRowHeight="18" x14ac:dyDescent="0.25"/>
  <cols>
    <col min="1" max="1" width="3.75" style="1" customWidth="1"/>
    <col min="2" max="2" width="3.375" style="2" customWidth="1"/>
    <col min="3" max="3" width="2.875" style="3" customWidth="1"/>
    <col min="4" max="4" width="3.375" style="2" customWidth="1"/>
    <col min="5" max="5" width="2.875" style="2" customWidth="1"/>
    <col min="6" max="6" width="3.375" customWidth="1"/>
    <col min="7" max="11" width="3.375" style="4" customWidth="1"/>
    <col min="12" max="21" width="3.375" customWidth="1"/>
    <col min="22" max="22" width="3.375" style="4" customWidth="1"/>
    <col min="23" max="35" width="3.375" customWidth="1"/>
  </cols>
  <sheetData>
    <row r="1" spans="1:35" ht="18.95" customHeight="1" x14ac:dyDescent="0.25"/>
    <row r="2" spans="1:35" s="5" customFormat="1" ht="30" customHeight="1" x14ac:dyDescent="0.35">
      <c r="A2" s="20"/>
      <c r="C2" s="21"/>
      <c r="G2" s="21"/>
      <c r="H2" s="21"/>
      <c r="I2" s="21"/>
      <c r="J2" s="22"/>
      <c r="K2" s="22"/>
      <c r="L2" s="23"/>
      <c r="M2" s="23"/>
      <c r="N2" s="23"/>
      <c r="O2" s="23"/>
      <c r="P2" s="23"/>
      <c r="Q2" s="24" t="s">
        <v>67</v>
      </c>
      <c r="R2" s="23"/>
      <c r="S2" s="23"/>
      <c r="T2" s="23"/>
      <c r="U2" s="23"/>
      <c r="V2" s="22"/>
      <c r="W2" s="23"/>
      <c r="X2" s="23"/>
    </row>
    <row r="3" spans="1:35" ht="18.95" customHeight="1" x14ac:dyDescent="0.25"/>
    <row r="4" spans="1:35" ht="18.95" customHeight="1" x14ac:dyDescent="0.25">
      <c r="W4" s="3"/>
      <c r="X4" s="263" t="s">
        <v>178</v>
      </c>
      <c r="Y4" s="263"/>
      <c r="Z4" s="313"/>
      <c r="AA4" s="313"/>
      <c r="AB4" s="6" t="s">
        <v>68</v>
      </c>
      <c r="AC4" s="313"/>
      <c r="AD4" s="313"/>
      <c r="AE4" s="6" t="s">
        <v>69</v>
      </c>
      <c r="AF4" s="313"/>
      <c r="AG4" s="313"/>
      <c r="AH4" s="6" t="s">
        <v>70</v>
      </c>
    </row>
    <row r="5" spans="1:35" s="8" customFormat="1" ht="23.1" customHeight="1" x14ac:dyDescent="0.25">
      <c r="A5" s="25" t="s">
        <v>71</v>
      </c>
      <c r="B5" s="25"/>
      <c r="C5" s="7"/>
      <c r="D5" s="7"/>
      <c r="E5" s="7"/>
      <c r="F5" s="7"/>
      <c r="G5" s="7"/>
      <c r="H5" s="7"/>
      <c r="I5" s="26"/>
      <c r="J5" s="26"/>
      <c r="K5" s="26"/>
      <c r="V5" s="26"/>
    </row>
    <row r="6" spans="1:35" s="2" customFormat="1" ht="23.1" customHeight="1" x14ac:dyDescent="0.25">
      <c r="A6" s="1"/>
      <c r="B6" s="25" t="s">
        <v>72</v>
      </c>
      <c r="C6" s="25"/>
      <c r="D6" s="27"/>
      <c r="E6" s="28"/>
      <c r="F6" s="28" t="s">
        <v>73</v>
      </c>
      <c r="G6" s="27"/>
      <c r="H6" s="27"/>
      <c r="I6" s="26"/>
      <c r="J6" s="26"/>
      <c r="K6" s="26"/>
      <c r="L6" s="8"/>
      <c r="T6" s="8"/>
      <c r="U6" s="8"/>
      <c r="V6" s="26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2" customFormat="1" ht="18.95" customHeight="1" x14ac:dyDescent="0.25">
      <c r="A7" s="1"/>
      <c r="B7" s="8"/>
      <c r="C7" s="29"/>
      <c r="D7" s="8"/>
      <c r="E7" s="30"/>
      <c r="F7" s="8"/>
      <c r="G7" s="26"/>
      <c r="H7" s="26"/>
      <c r="I7" s="26"/>
      <c r="J7" s="26"/>
      <c r="K7" s="26"/>
      <c r="L7" s="8"/>
      <c r="T7" s="31"/>
      <c r="V7" s="32"/>
    </row>
    <row r="8" spans="1:35" s="2" customFormat="1" ht="18.95" customHeight="1" x14ac:dyDescent="0.25">
      <c r="A8" s="30" t="s">
        <v>100</v>
      </c>
      <c r="B8" s="30"/>
      <c r="C8" s="3"/>
      <c r="G8" s="3"/>
      <c r="H8" s="3"/>
      <c r="I8" s="3"/>
      <c r="J8" s="3"/>
      <c r="K8" s="3"/>
      <c r="T8" s="31"/>
      <c r="U8" s="6"/>
    </row>
    <row r="9" spans="1:35" s="2" customFormat="1" ht="6.75" customHeight="1" thickBot="1" x14ac:dyDescent="0.3">
      <c r="A9" s="1"/>
      <c r="C9" s="3"/>
      <c r="G9" s="3"/>
      <c r="H9" s="3"/>
      <c r="I9" s="3"/>
      <c r="J9" s="3"/>
      <c r="K9" s="3"/>
      <c r="T9" s="31"/>
      <c r="U9" s="6"/>
    </row>
    <row r="10" spans="1:35" s="2" customFormat="1" ht="15" customHeight="1" thickTop="1" x14ac:dyDescent="0.25">
      <c r="A10" s="267" t="s">
        <v>93</v>
      </c>
      <c r="B10" s="268"/>
      <c r="C10" s="268"/>
      <c r="D10" s="268"/>
      <c r="E10" s="269"/>
      <c r="F10" s="367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9"/>
    </row>
    <row r="11" spans="1:35" s="2" customFormat="1" ht="15" customHeight="1" x14ac:dyDescent="0.25">
      <c r="A11" s="270"/>
      <c r="B11" s="263"/>
      <c r="C11" s="263"/>
      <c r="D11" s="263"/>
      <c r="E11" s="264"/>
      <c r="F11" s="370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2"/>
    </row>
    <row r="12" spans="1:35" s="8" customFormat="1" ht="15" customHeight="1" x14ac:dyDescent="0.25">
      <c r="A12" s="271"/>
      <c r="B12" s="256"/>
      <c r="C12" s="256"/>
      <c r="D12" s="256"/>
      <c r="E12" s="260"/>
      <c r="F12" s="373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5"/>
    </row>
    <row r="13" spans="1:35" ht="15" customHeight="1" x14ac:dyDescent="0.2">
      <c r="A13" s="272" t="s">
        <v>77</v>
      </c>
      <c r="B13" s="253"/>
      <c r="C13" s="253"/>
      <c r="D13" s="253"/>
      <c r="E13" s="259"/>
      <c r="F13" s="283" t="s">
        <v>74</v>
      </c>
      <c r="G13" s="376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8"/>
      <c r="S13" s="283" t="s">
        <v>75</v>
      </c>
      <c r="T13" s="358"/>
      <c r="U13" s="359"/>
      <c r="V13" s="359"/>
      <c r="W13" s="359"/>
      <c r="X13" s="359"/>
      <c r="Y13" s="359"/>
      <c r="Z13" s="360"/>
      <c r="AA13" s="385" t="s">
        <v>76</v>
      </c>
      <c r="AB13" s="388"/>
      <c r="AC13" s="306"/>
      <c r="AD13" s="306"/>
      <c r="AE13" s="306"/>
      <c r="AF13" s="306"/>
      <c r="AG13" s="306"/>
      <c r="AH13" s="306"/>
      <c r="AI13" s="389"/>
    </row>
    <row r="14" spans="1:35" ht="15" customHeight="1" x14ac:dyDescent="0.2">
      <c r="A14" s="270"/>
      <c r="B14" s="263"/>
      <c r="C14" s="263"/>
      <c r="D14" s="263"/>
      <c r="E14" s="264"/>
      <c r="F14" s="284"/>
      <c r="G14" s="379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1"/>
      <c r="S14" s="356"/>
      <c r="T14" s="361"/>
      <c r="U14" s="362"/>
      <c r="V14" s="362"/>
      <c r="W14" s="362"/>
      <c r="X14" s="362"/>
      <c r="Y14" s="362"/>
      <c r="Z14" s="363"/>
      <c r="AA14" s="386"/>
      <c r="AB14" s="390"/>
      <c r="AC14" s="313"/>
      <c r="AD14" s="313"/>
      <c r="AE14" s="313"/>
      <c r="AF14" s="313"/>
      <c r="AG14" s="313"/>
      <c r="AH14" s="313"/>
      <c r="AI14" s="391"/>
    </row>
    <row r="15" spans="1:35" ht="15" customHeight="1" x14ac:dyDescent="0.2">
      <c r="A15" s="271"/>
      <c r="B15" s="256"/>
      <c r="C15" s="256"/>
      <c r="D15" s="256"/>
      <c r="E15" s="260"/>
      <c r="F15" s="285"/>
      <c r="G15" s="382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4"/>
      <c r="S15" s="357"/>
      <c r="T15" s="364"/>
      <c r="U15" s="365"/>
      <c r="V15" s="365"/>
      <c r="W15" s="365"/>
      <c r="X15" s="365"/>
      <c r="Y15" s="365"/>
      <c r="Z15" s="366"/>
      <c r="AA15" s="387"/>
      <c r="AB15" s="392"/>
      <c r="AC15" s="307"/>
      <c r="AD15" s="307"/>
      <c r="AE15" s="307"/>
      <c r="AF15" s="307"/>
      <c r="AG15" s="307"/>
      <c r="AH15" s="307"/>
      <c r="AI15" s="393"/>
    </row>
    <row r="16" spans="1:35" ht="15" customHeight="1" x14ac:dyDescent="0.2">
      <c r="A16" s="272" t="s">
        <v>79</v>
      </c>
      <c r="B16" s="253"/>
      <c r="C16" s="253"/>
      <c r="D16" s="253"/>
      <c r="E16" s="259"/>
      <c r="F16" s="358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60"/>
      <c r="S16" s="299" t="s">
        <v>101</v>
      </c>
      <c r="T16" s="388"/>
      <c r="U16" s="306"/>
      <c r="V16" s="306"/>
      <c r="W16" s="306"/>
      <c r="X16" s="306"/>
      <c r="Y16" s="306"/>
      <c r="Z16" s="394"/>
      <c r="AA16" s="400" t="s">
        <v>78</v>
      </c>
      <c r="AB16" s="388"/>
      <c r="AC16" s="306"/>
      <c r="AD16" s="306"/>
      <c r="AE16" s="306"/>
      <c r="AF16" s="306"/>
      <c r="AG16" s="306"/>
      <c r="AH16" s="306"/>
      <c r="AI16" s="389"/>
    </row>
    <row r="17" spans="1:35" ht="15" customHeight="1" x14ac:dyDescent="0.2">
      <c r="A17" s="270"/>
      <c r="B17" s="263"/>
      <c r="C17" s="263"/>
      <c r="D17" s="263"/>
      <c r="E17" s="264"/>
      <c r="F17" s="361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3"/>
      <c r="S17" s="300"/>
      <c r="T17" s="390"/>
      <c r="U17" s="313"/>
      <c r="V17" s="313"/>
      <c r="W17" s="313"/>
      <c r="X17" s="313"/>
      <c r="Y17" s="313"/>
      <c r="Z17" s="395"/>
      <c r="AA17" s="386"/>
      <c r="AB17" s="390"/>
      <c r="AC17" s="313"/>
      <c r="AD17" s="313"/>
      <c r="AE17" s="313"/>
      <c r="AF17" s="313"/>
      <c r="AG17" s="313"/>
      <c r="AH17" s="313"/>
      <c r="AI17" s="391"/>
    </row>
    <row r="18" spans="1:35" ht="15" customHeight="1" x14ac:dyDescent="0.2">
      <c r="A18" s="271"/>
      <c r="B18" s="256"/>
      <c r="C18" s="256"/>
      <c r="D18" s="256"/>
      <c r="E18" s="260"/>
      <c r="F18" s="364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6"/>
      <c r="S18" s="301"/>
      <c r="T18" s="392"/>
      <c r="U18" s="307"/>
      <c r="V18" s="307"/>
      <c r="W18" s="307"/>
      <c r="X18" s="307"/>
      <c r="Y18" s="307"/>
      <c r="Z18" s="396"/>
      <c r="AA18" s="387"/>
      <c r="AB18" s="392"/>
      <c r="AC18" s="307"/>
      <c r="AD18" s="307"/>
      <c r="AE18" s="307"/>
      <c r="AF18" s="307"/>
      <c r="AG18" s="307"/>
      <c r="AH18" s="307"/>
      <c r="AI18" s="393"/>
    </row>
    <row r="19" spans="1:35" ht="18.95" customHeight="1" x14ac:dyDescent="0.2">
      <c r="A19" s="273" t="s">
        <v>80</v>
      </c>
      <c r="B19" s="274"/>
      <c r="C19" s="274"/>
      <c r="D19" s="274"/>
      <c r="E19" s="275"/>
      <c r="F19" s="376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401"/>
    </row>
    <row r="20" spans="1:35" ht="18.95" customHeight="1" x14ac:dyDescent="0.2">
      <c r="A20" s="276"/>
      <c r="B20" s="277"/>
      <c r="C20" s="277"/>
      <c r="D20" s="277"/>
      <c r="E20" s="278"/>
      <c r="F20" s="379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402"/>
    </row>
    <row r="21" spans="1:35" ht="18.95" customHeight="1" x14ac:dyDescent="0.2">
      <c r="A21" s="279"/>
      <c r="B21" s="280"/>
      <c r="C21" s="280"/>
      <c r="D21" s="280"/>
      <c r="E21" s="281"/>
      <c r="F21" s="382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403"/>
    </row>
    <row r="22" spans="1:35" ht="18.95" customHeight="1" x14ac:dyDescent="0.2">
      <c r="A22" s="273" t="s">
        <v>81</v>
      </c>
      <c r="B22" s="274"/>
      <c r="C22" s="274"/>
      <c r="D22" s="274"/>
      <c r="E22" s="275"/>
      <c r="F22" s="282" t="s">
        <v>178</v>
      </c>
      <c r="G22" s="253"/>
      <c r="H22" s="253"/>
      <c r="I22" s="306"/>
      <c r="J22" s="306"/>
      <c r="K22" s="144" t="s">
        <v>82</v>
      </c>
      <c r="L22" s="306"/>
      <c r="M22" s="306"/>
      <c r="N22" s="144" t="s">
        <v>83</v>
      </c>
      <c r="O22" s="306"/>
      <c r="P22" s="306"/>
      <c r="Q22" s="144" t="s">
        <v>84</v>
      </c>
      <c r="R22" s="144" t="s">
        <v>85</v>
      </c>
      <c r="S22" s="223"/>
      <c r="T22" s="253" t="s">
        <v>86</v>
      </c>
      <c r="U22" s="253"/>
      <c r="V22" s="253"/>
      <c r="W22" s="397"/>
      <c r="X22" s="306"/>
      <c r="Y22" s="144" t="s">
        <v>102</v>
      </c>
      <c r="Z22" s="308"/>
      <c r="AA22" s="309"/>
      <c r="AB22" s="302" t="s">
        <v>94</v>
      </c>
      <c r="AC22" s="302"/>
      <c r="AD22" s="302"/>
      <c r="AE22" s="302"/>
      <c r="AF22" s="302"/>
      <c r="AG22" s="302"/>
      <c r="AH22" s="302"/>
      <c r="AI22" s="303"/>
    </row>
    <row r="23" spans="1:35" ht="18.95" customHeight="1" x14ac:dyDescent="0.2">
      <c r="A23" s="279"/>
      <c r="B23" s="280"/>
      <c r="C23" s="280"/>
      <c r="D23" s="280"/>
      <c r="E23" s="281"/>
      <c r="F23" s="255" t="s">
        <v>178</v>
      </c>
      <c r="G23" s="256"/>
      <c r="H23" s="256"/>
      <c r="I23" s="307"/>
      <c r="J23" s="307"/>
      <c r="K23" s="145" t="s">
        <v>103</v>
      </c>
      <c r="L23" s="307"/>
      <c r="M23" s="307"/>
      <c r="N23" s="145" t="s">
        <v>104</v>
      </c>
      <c r="O23" s="307"/>
      <c r="P23" s="307"/>
      <c r="Q23" s="145" t="s">
        <v>105</v>
      </c>
      <c r="R23" s="145" t="s">
        <v>106</v>
      </c>
      <c r="S23" s="146"/>
      <c r="T23" s="256" t="s">
        <v>107</v>
      </c>
      <c r="U23" s="256"/>
      <c r="V23" s="256"/>
      <c r="W23" s="312"/>
      <c r="X23" s="307"/>
      <c r="Y23" s="145" t="s">
        <v>108</v>
      </c>
      <c r="Z23" s="310"/>
      <c r="AA23" s="311"/>
      <c r="AB23" s="304" t="s">
        <v>95</v>
      </c>
      <c r="AC23" s="304"/>
      <c r="AD23" s="304"/>
      <c r="AE23" s="304"/>
      <c r="AF23" s="304"/>
      <c r="AG23" s="304"/>
      <c r="AH23" s="304"/>
      <c r="AI23" s="305"/>
    </row>
    <row r="24" spans="1:35" s="10" customFormat="1" ht="18.95" customHeight="1" x14ac:dyDescent="0.2">
      <c r="A24" s="250" t="s">
        <v>147</v>
      </c>
      <c r="B24" s="35"/>
      <c r="C24"/>
      <c r="D24" s="32" t="s">
        <v>109</v>
      </c>
      <c r="E24" s="36"/>
      <c r="F24" s="335" t="s">
        <v>148</v>
      </c>
      <c r="G24" s="336"/>
      <c r="H24" s="336"/>
      <c r="I24" s="336"/>
      <c r="J24" s="336"/>
      <c r="K24" s="337"/>
      <c r="L24" s="335" t="s">
        <v>149</v>
      </c>
      <c r="M24" s="336"/>
      <c r="N24" s="336"/>
      <c r="O24" s="336"/>
      <c r="P24" s="336"/>
      <c r="Q24" s="337"/>
      <c r="R24" s="335" t="s">
        <v>150</v>
      </c>
      <c r="S24" s="336"/>
      <c r="T24" s="336"/>
      <c r="U24" s="336"/>
      <c r="V24" s="336"/>
      <c r="W24" s="337"/>
      <c r="X24" s="335" t="s">
        <v>151</v>
      </c>
      <c r="Y24" s="336"/>
      <c r="Z24" s="336"/>
      <c r="AA24" s="336"/>
      <c r="AB24" s="336"/>
      <c r="AC24" s="336"/>
      <c r="AD24" s="398" t="s">
        <v>88</v>
      </c>
      <c r="AE24" s="253"/>
      <c r="AF24" s="253"/>
      <c r="AG24" s="253"/>
      <c r="AH24" s="253"/>
      <c r="AI24" s="322"/>
    </row>
    <row r="25" spans="1:35" s="10" customFormat="1" ht="18.95" customHeight="1" x14ac:dyDescent="0.2">
      <c r="A25" s="328"/>
      <c r="B25" s="35"/>
      <c r="C25"/>
      <c r="D25"/>
      <c r="E25" s="36"/>
      <c r="F25" s="338"/>
      <c r="G25" s="339"/>
      <c r="H25" s="339"/>
      <c r="I25" s="339"/>
      <c r="J25" s="339"/>
      <c r="K25" s="340"/>
      <c r="L25" s="338"/>
      <c r="M25" s="339"/>
      <c r="N25" s="339"/>
      <c r="O25" s="339"/>
      <c r="P25" s="339"/>
      <c r="Q25" s="340"/>
      <c r="R25" s="338"/>
      <c r="S25" s="339"/>
      <c r="T25" s="339"/>
      <c r="U25" s="339"/>
      <c r="V25" s="339"/>
      <c r="W25" s="340"/>
      <c r="X25" s="338"/>
      <c r="Y25" s="339"/>
      <c r="Z25" s="339"/>
      <c r="AA25" s="339"/>
      <c r="AB25" s="339"/>
      <c r="AC25" s="339"/>
      <c r="AD25" s="399"/>
      <c r="AE25" s="263"/>
      <c r="AF25" s="263"/>
      <c r="AG25" s="263"/>
      <c r="AH25" s="263"/>
      <c r="AI25" s="327"/>
    </row>
    <row r="26" spans="1:35" s="10" customFormat="1" ht="18.95" customHeight="1" x14ac:dyDescent="0.2">
      <c r="A26" s="328"/>
      <c r="B26" s="35"/>
      <c r="C26"/>
      <c r="D26"/>
      <c r="E26" s="36"/>
      <c r="F26" s="341"/>
      <c r="G26" s="342"/>
      <c r="H26" s="342"/>
      <c r="I26" s="342"/>
      <c r="J26" s="342"/>
      <c r="K26" s="343"/>
      <c r="L26" s="341"/>
      <c r="M26" s="342"/>
      <c r="N26" s="342"/>
      <c r="O26" s="342"/>
      <c r="P26" s="342"/>
      <c r="Q26" s="343"/>
      <c r="R26" s="341"/>
      <c r="S26" s="342"/>
      <c r="T26" s="342"/>
      <c r="U26" s="342"/>
      <c r="V26" s="342"/>
      <c r="W26" s="343"/>
      <c r="X26" s="341"/>
      <c r="Y26" s="342"/>
      <c r="Z26" s="342"/>
      <c r="AA26" s="342"/>
      <c r="AB26" s="342"/>
      <c r="AC26" s="342"/>
      <c r="AD26" s="355"/>
      <c r="AE26" s="256"/>
      <c r="AF26" s="256"/>
      <c r="AG26" s="256"/>
      <c r="AH26" s="256"/>
      <c r="AI26" s="323"/>
    </row>
    <row r="27" spans="1:35" s="10" customFormat="1" ht="18.95" customHeight="1" x14ac:dyDescent="0.2">
      <c r="A27" s="328"/>
      <c r="B27" s="35"/>
      <c r="C27"/>
      <c r="D27"/>
      <c r="E27" s="36"/>
      <c r="F27" s="252" t="s">
        <v>152</v>
      </c>
      <c r="G27" s="253"/>
      <c r="H27" s="253"/>
      <c r="I27" s="261" t="s">
        <v>153</v>
      </c>
      <c r="J27" s="253"/>
      <c r="K27" s="259"/>
      <c r="L27" s="252" t="s">
        <v>152</v>
      </c>
      <c r="M27" s="253"/>
      <c r="N27" s="254"/>
      <c r="O27" s="258" t="s">
        <v>153</v>
      </c>
      <c r="P27" s="253"/>
      <c r="Q27" s="259"/>
      <c r="R27" s="252" t="s">
        <v>152</v>
      </c>
      <c r="S27" s="253"/>
      <c r="T27" s="253"/>
      <c r="U27" s="261" t="s">
        <v>153</v>
      </c>
      <c r="V27" s="253"/>
      <c r="W27" s="259"/>
      <c r="X27" s="252" t="s">
        <v>152</v>
      </c>
      <c r="Y27" s="253"/>
      <c r="Z27" s="254"/>
      <c r="AA27" s="258" t="s">
        <v>153</v>
      </c>
      <c r="AB27" s="253"/>
      <c r="AC27" s="253"/>
      <c r="AD27" s="354" t="s">
        <v>152</v>
      </c>
      <c r="AE27" s="253"/>
      <c r="AF27" s="253"/>
      <c r="AG27" s="261" t="s">
        <v>153</v>
      </c>
      <c r="AH27" s="253"/>
      <c r="AI27" s="322"/>
    </row>
    <row r="28" spans="1:35" s="10" customFormat="1" ht="18.95" customHeight="1" x14ac:dyDescent="0.2">
      <c r="A28" s="328"/>
      <c r="B28" s="37"/>
      <c r="C28" s="147" t="s">
        <v>110</v>
      </c>
      <c r="D28" s="38"/>
      <c r="E28" s="39"/>
      <c r="F28" s="255"/>
      <c r="G28" s="256"/>
      <c r="H28" s="256"/>
      <c r="I28" s="262"/>
      <c r="J28" s="256"/>
      <c r="K28" s="260"/>
      <c r="L28" s="255"/>
      <c r="M28" s="256"/>
      <c r="N28" s="257"/>
      <c r="O28" s="256"/>
      <c r="P28" s="256"/>
      <c r="Q28" s="260"/>
      <c r="R28" s="255"/>
      <c r="S28" s="256"/>
      <c r="T28" s="256"/>
      <c r="U28" s="262"/>
      <c r="V28" s="256"/>
      <c r="W28" s="260"/>
      <c r="X28" s="255"/>
      <c r="Y28" s="256"/>
      <c r="Z28" s="257"/>
      <c r="AA28" s="256"/>
      <c r="AB28" s="256"/>
      <c r="AC28" s="256"/>
      <c r="AD28" s="355"/>
      <c r="AE28" s="256"/>
      <c r="AF28" s="256"/>
      <c r="AG28" s="262"/>
      <c r="AH28" s="256"/>
      <c r="AI28" s="323"/>
    </row>
    <row r="29" spans="1:35" ht="25.5" customHeight="1" x14ac:dyDescent="0.2">
      <c r="A29" s="328"/>
      <c r="B29" s="292" t="s">
        <v>111</v>
      </c>
      <c r="C29" s="293"/>
      <c r="D29" s="293"/>
      <c r="E29" s="294"/>
      <c r="F29" s="297"/>
      <c r="G29" s="296"/>
      <c r="H29" s="202" t="s">
        <v>112</v>
      </c>
      <c r="I29" s="295"/>
      <c r="J29" s="296"/>
      <c r="K29" s="203" t="s">
        <v>112</v>
      </c>
      <c r="L29" s="297"/>
      <c r="M29" s="296"/>
      <c r="N29" s="204" t="s">
        <v>112</v>
      </c>
      <c r="O29" s="296"/>
      <c r="P29" s="296"/>
      <c r="Q29" s="203" t="s">
        <v>112</v>
      </c>
      <c r="R29" s="297"/>
      <c r="S29" s="296"/>
      <c r="T29" s="202" t="s">
        <v>112</v>
      </c>
      <c r="U29" s="295"/>
      <c r="V29" s="296"/>
      <c r="W29" s="203" t="s">
        <v>112</v>
      </c>
      <c r="X29" s="297"/>
      <c r="Y29" s="296"/>
      <c r="Z29" s="204" t="s">
        <v>112</v>
      </c>
      <c r="AA29" s="296"/>
      <c r="AB29" s="296"/>
      <c r="AC29" s="202" t="s">
        <v>112</v>
      </c>
      <c r="AD29" s="351">
        <f>F29+L29+R29+X29</f>
        <v>0</v>
      </c>
      <c r="AE29" s="352"/>
      <c r="AF29" s="202" t="s">
        <v>112</v>
      </c>
      <c r="AG29" s="353">
        <f>I29+O29+U29+AA29</f>
        <v>0</v>
      </c>
      <c r="AH29" s="352"/>
      <c r="AI29" s="205" t="s">
        <v>112</v>
      </c>
    </row>
    <row r="30" spans="1:35" ht="25.5" customHeight="1" thickBot="1" x14ac:dyDescent="0.25">
      <c r="A30" s="328"/>
      <c r="B30" s="287" t="s">
        <v>113</v>
      </c>
      <c r="C30" s="263"/>
      <c r="D30" s="263"/>
      <c r="E30" s="264"/>
      <c r="F30" s="333"/>
      <c r="G30" s="330"/>
      <c r="H30" s="6" t="s">
        <v>112</v>
      </c>
      <c r="I30" s="329"/>
      <c r="J30" s="330"/>
      <c r="K30" s="134" t="s">
        <v>112</v>
      </c>
      <c r="L30" s="333"/>
      <c r="M30" s="330"/>
      <c r="N30" s="148" t="s">
        <v>112</v>
      </c>
      <c r="O30" s="330"/>
      <c r="P30" s="330"/>
      <c r="Q30" s="134" t="s">
        <v>112</v>
      </c>
      <c r="R30" s="333"/>
      <c r="S30" s="330"/>
      <c r="T30" s="6" t="s">
        <v>112</v>
      </c>
      <c r="U30" s="329"/>
      <c r="V30" s="330"/>
      <c r="W30" s="134" t="s">
        <v>112</v>
      </c>
      <c r="X30" s="333"/>
      <c r="Y30" s="330"/>
      <c r="Z30" s="148" t="s">
        <v>112</v>
      </c>
      <c r="AA30" s="330"/>
      <c r="AB30" s="330"/>
      <c r="AC30" s="6" t="s">
        <v>112</v>
      </c>
      <c r="AD30" s="349">
        <f>F30+L30+R30+X30</f>
        <v>0</v>
      </c>
      <c r="AE30" s="348"/>
      <c r="AF30" s="6" t="s">
        <v>112</v>
      </c>
      <c r="AG30" s="347">
        <f>I30+O30+U30+AA30</f>
        <v>0</v>
      </c>
      <c r="AH30" s="348"/>
      <c r="AI30" s="152" t="s">
        <v>112</v>
      </c>
    </row>
    <row r="31" spans="1:35" ht="25.5" customHeight="1" thickTop="1" x14ac:dyDescent="0.2">
      <c r="A31" s="328"/>
      <c r="B31" s="344" t="s">
        <v>114</v>
      </c>
      <c r="C31" s="345"/>
      <c r="D31" s="345"/>
      <c r="E31" s="346"/>
      <c r="F31" s="298">
        <f>F29+F30</f>
        <v>0</v>
      </c>
      <c r="G31" s="286"/>
      <c r="H31" s="149" t="s">
        <v>112</v>
      </c>
      <c r="I31" s="334">
        <f>I29+I30</f>
        <v>0</v>
      </c>
      <c r="J31" s="286"/>
      <c r="K31" s="150" t="s">
        <v>112</v>
      </c>
      <c r="L31" s="298">
        <f>L29+L30</f>
        <v>0</v>
      </c>
      <c r="M31" s="286"/>
      <c r="N31" s="151" t="s">
        <v>112</v>
      </c>
      <c r="O31" s="286">
        <f>O29+O30</f>
        <v>0</v>
      </c>
      <c r="P31" s="286"/>
      <c r="Q31" s="150" t="s">
        <v>112</v>
      </c>
      <c r="R31" s="298">
        <f>R29+R30</f>
        <v>0</v>
      </c>
      <c r="S31" s="286"/>
      <c r="T31" s="149" t="s">
        <v>112</v>
      </c>
      <c r="U31" s="334">
        <f>U29+U30</f>
        <v>0</v>
      </c>
      <c r="V31" s="286"/>
      <c r="W31" s="150" t="s">
        <v>112</v>
      </c>
      <c r="X31" s="298">
        <f>X29+X30</f>
        <v>0</v>
      </c>
      <c r="Y31" s="286"/>
      <c r="Z31" s="151" t="s">
        <v>112</v>
      </c>
      <c r="AA31" s="286">
        <f>AA29+AA30</f>
        <v>0</v>
      </c>
      <c r="AB31" s="286"/>
      <c r="AC31" s="149" t="s">
        <v>112</v>
      </c>
      <c r="AD31" s="350">
        <f>AD29+AD30</f>
        <v>0</v>
      </c>
      <c r="AE31" s="286"/>
      <c r="AF31" s="149" t="s">
        <v>112</v>
      </c>
      <c r="AG31" s="334">
        <f>AG29+AG30</f>
        <v>0</v>
      </c>
      <c r="AH31" s="286"/>
      <c r="AI31" s="153" t="s">
        <v>112</v>
      </c>
    </row>
    <row r="32" spans="1:35" s="7" customFormat="1" ht="18.95" customHeight="1" x14ac:dyDescent="0.2">
      <c r="A32" s="288" t="s">
        <v>154</v>
      </c>
      <c r="B32" s="289"/>
      <c r="C32" s="289"/>
      <c r="D32" s="289"/>
      <c r="E32" s="290"/>
      <c r="F32" s="291" t="s">
        <v>155</v>
      </c>
      <c r="G32" s="289"/>
      <c r="H32" s="289"/>
      <c r="I32" s="289"/>
      <c r="J32" s="289"/>
      <c r="K32" s="290"/>
      <c r="L32" s="291" t="s">
        <v>156</v>
      </c>
      <c r="M32" s="289"/>
      <c r="N32" s="289"/>
      <c r="O32" s="289"/>
      <c r="P32" s="289"/>
      <c r="Q32" s="290"/>
      <c r="R32" s="291" t="s">
        <v>157</v>
      </c>
      <c r="S32" s="289"/>
      <c r="T32" s="289"/>
      <c r="U32" s="289"/>
      <c r="V32" s="289"/>
      <c r="W32" s="290"/>
      <c r="X32" s="291" t="s">
        <v>158</v>
      </c>
      <c r="Y32" s="289"/>
      <c r="Z32" s="289"/>
      <c r="AA32" s="289"/>
      <c r="AB32" s="289"/>
      <c r="AC32" s="290"/>
      <c r="AD32" s="291" t="s">
        <v>159</v>
      </c>
      <c r="AE32" s="289"/>
      <c r="AF32" s="289"/>
      <c r="AG32" s="289"/>
      <c r="AH32" s="289"/>
      <c r="AI32" s="404"/>
    </row>
    <row r="33" spans="1:35" s="11" customFormat="1" ht="25.5" customHeight="1" x14ac:dyDescent="0.2">
      <c r="A33" s="250" t="s">
        <v>160</v>
      </c>
      <c r="B33" s="331"/>
      <c r="C33" s="253" t="s">
        <v>115</v>
      </c>
      <c r="D33" s="320"/>
      <c r="E33" s="259" t="s">
        <v>116</v>
      </c>
      <c r="F33" s="154"/>
      <c r="G33" s="144" t="s">
        <v>96</v>
      </c>
      <c r="H33" s="206"/>
      <c r="I33" s="144" t="s">
        <v>97</v>
      </c>
      <c r="J33" s="253" t="s">
        <v>117</v>
      </c>
      <c r="K33" s="259"/>
      <c r="L33" s="154"/>
      <c r="M33" s="144" t="s">
        <v>96</v>
      </c>
      <c r="N33" s="155"/>
      <c r="O33" s="144" t="s">
        <v>97</v>
      </c>
      <c r="P33" s="253" t="s">
        <v>117</v>
      </c>
      <c r="Q33" s="259"/>
      <c r="R33" s="154"/>
      <c r="S33" s="144" t="s">
        <v>96</v>
      </c>
      <c r="T33" s="155"/>
      <c r="U33" s="144" t="s">
        <v>97</v>
      </c>
      <c r="V33" s="253" t="s">
        <v>117</v>
      </c>
      <c r="W33" s="259"/>
      <c r="X33" s="154"/>
      <c r="Y33" s="144" t="s">
        <v>96</v>
      </c>
      <c r="Z33" s="155"/>
      <c r="AA33" s="144" t="s">
        <v>97</v>
      </c>
      <c r="AB33" s="253" t="s">
        <v>117</v>
      </c>
      <c r="AC33" s="259"/>
      <c r="AD33" s="154"/>
      <c r="AE33" s="144" t="s">
        <v>96</v>
      </c>
      <c r="AF33" s="155"/>
      <c r="AG33" s="144" t="s">
        <v>97</v>
      </c>
      <c r="AH33" s="253" t="s">
        <v>117</v>
      </c>
      <c r="AI33" s="322"/>
    </row>
    <row r="34" spans="1:35" s="11" customFormat="1" ht="25.5" customHeight="1" x14ac:dyDescent="0.2">
      <c r="A34" s="328"/>
      <c r="B34" s="332"/>
      <c r="C34" s="256"/>
      <c r="D34" s="321"/>
      <c r="E34" s="260"/>
      <c r="F34" s="207"/>
      <c r="G34" s="145" t="s">
        <v>96</v>
      </c>
      <c r="H34" s="157"/>
      <c r="I34" s="145" t="s">
        <v>97</v>
      </c>
      <c r="J34" s="256" t="s">
        <v>118</v>
      </c>
      <c r="K34" s="260"/>
      <c r="L34" s="156"/>
      <c r="M34" s="145" t="s">
        <v>96</v>
      </c>
      <c r="N34" s="157"/>
      <c r="O34" s="145" t="s">
        <v>97</v>
      </c>
      <c r="P34" s="256" t="s">
        <v>118</v>
      </c>
      <c r="Q34" s="260"/>
      <c r="R34" s="156"/>
      <c r="S34" s="145" t="s">
        <v>96</v>
      </c>
      <c r="T34" s="157"/>
      <c r="U34" s="145" t="s">
        <v>97</v>
      </c>
      <c r="V34" s="256" t="s">
        <v>118</v>
      </c>
      <c r="W34" s="260"/>
      <c r="X34" s="156"/>
      <c r="Y34" s="145" t="s">
        <v>96</v>
      </c>
      <c r="Z34" s="157"/>
      <c r="AA34" s="145" t="s">
        <v>97</v>
      </c>
      <c r="AB34" s="256" t="s">
        <v>118</v>
      </c>
      <c r="AC34" s="260"/>
      <c r="AD34" s="156"/>
      <c r="AE34" s="145" t="s">
        <v>96</v>
      </c>
      <c r="AF34" s="157"/>
      <c r="AG34" s="145" t="s">
        <v>97</v>
      </c>
      <c r="AH34" s="256" t="s">
        <v>118</v>
      </c>
      <c r="AI34" s="323"/>
    </row>
    <row r="35" spans="1:35" s="11" customFormat="1" ht="25.5" customHeight="1" x14ac:dyDescent="0.2">
      <c r="A35" s="328"/>
      <c r="B35" s="331"/>
      <c r="C35" s="253" t="s">
        <v>119</v>
      </c>
      <c r="D35" s="320"/>
      <c r="E35" s="259" t="s">
        <v>120</v>
      </c>
      <c r="F35" s="154"/>
      <c r="G35" s="144" t="s">
        <v>96</v>
      </c>
      <c r="H35" s="155"/>
      <c r="I35" s="144" t="s">
        <v>97</v>
      </c>
      <c r="J35" s="253" t="s">
        <v>117</v>
      </c>
      <c r="K35" s="259"/>
      <c r="L35" s="154"/>
      <c r="M35" s="144" t="s">
        <v>96</v>
      </c>
      <c r="N35" s="155"/>
      <c r="O35" s="144" t="s">
        <v>97</v>
      </c>
      <c r="P35" s="253" t="s">
        <v>117</v>
      </c>
      <c r="Q35" s="259"/>
      <c r="R35" s="154"/>
      <c r="S35" s="144" t="s">
        <v>96</v>
      </c>
      <c r="T35" s="155"/>
      <c r="U35" s="144" t="s">
        <v>97</v>
      </c>
      <c r="V35" s="253" t="s">
        <v>117</v>
      </c>
      <c r="W35" s="259"/>
      <c r="X35" s="154"/>
      <c r="Y35" s="144" t="s">
        <v>96</v>
      </c>
      <c r="Z35" s="155"/>
      <c r="AA35" s="144" t="s">
        <v>97</v>
      </c>
      <c r="AB35" s="253" t="s">
        <v>117</v>
      </c>
      <c r="AC35" s="259"/>
      <c r="AD35" s="154"/>
      <c r="AE35" s="144" t="s">
        <v>96</v>
      </c>
      <c r="AF35" s="155"/>
      <c r="AG35" s="144" t="s">
        <v>97</v>
      </c>
      <c r="AH35" s="253" t="s">
        <v>117</v>
      </c>
      <c r="AI35" s="322"/>
    </row>
    <row r="36" spans="1:35" s="11" customFormat="1" ht="25.5" customHeight="1" x14ac:dyDescent="0.2">
      <c r="A36" s="328"/>
      <c r="B36" s="332"/>
      <c r="C36" s="256"/>
      <c r="D36" s="321"/>
      <c r="E36" s="260"/>
      <c r="F36" s="156"/>
      <c r="G36" s="145" t="s">
        <v>96</v>
      </c>
      <c r="H36" s="157"/>
      <c r="I36" s="145" t="s">
        <v>97</v>
      </c>
      <c r="J36" s="256" t="s">
        <v>118</v>
      </c>
      <c r="K36" s="260"/>
      <c r="L36" s="156"/>
      <c r="M36" s="145" t="s">
        <v>96</v>
      </c>
      <c r="N36" s="157"/>
      <c r="O36" s="145" t="s">
        <v>97</v>
      </c>
      <c r="P36" s="256" t="s">
        <v>118</v>
      </c>
      <c r="Q36" s="260"/>
      <c r="R36" s="156"/>
      <c r="S36" s="145" t="s">
        <v>96</v>
      </c>
      <c r="T36" s="157"/>
      <c r="U36" s="145" t="s">
        <v>97</v>
      </c>
      <c r="V36" s="256" t="s">
        <v>118</v>
      </c>
      <c r="W36" s="260"/>
      <c r="X36" s="156"/>
      <c r="Y36" s="145" t="s">
        <v>96</v>
      </c>
      <c r="Z36" s="157"/>
      <c r="AA36" s="145" t="s">
        <v>97</v>
      </c>
      <c r="AB36" s="256" t="s">
        <v>118</v>
      </c>
      <c r="AC36" s="260"/>
      <c r="AD36" s="156"/>
      <c r="AE36" s="145" t="s">
        <v>96</v>
      </c>
      <c r="AF36" s="157"/>
      <c r="AG36" s="145" t="s">
        <v>97</v>
      </c>
      <c r="AH36" s="256" t="s">
        <v>118</v>
      </c>
      <c r="AI36" s="323"/>
    </row>
    <row r="37" spans="1:35" s="11" customFormat="1" ht="25.5" customHeight="1" x14ac:dyDescent="0.2">
      <c r="A37" s="328"/>
      <c r="B37" s="265"/>
      <c r="C37" s="263" t="s">
        <v>119</v>
      </c>
      <c r="D37" s="266"/>
      <c r="E37" s="264" t="s">
        <v>120</v>
      </c>
      <c r="F37" s="40"/>
      <c r="G37" s="6" t="s">
        <v>96</v>
      </c>
      <c r="H37" s="41"/>
      <c r="I37" s="6" t="s">
        <v>97</v>
      </c>
      <c r="J37" s="263" t="s">
        <v>117</v>
      </c>
      <c r="K37" s="264"/>
      <c r="L37" s="40"/>
      <c r="M37" s="6" t="s">
        <v>96</v>
      </c>
      <c r="N37" s="41"/>
      <c r="O37" s="6" t="s">
        <v>97</v>
      </c>
      <c r="P37" s="263" t="s">
        <v>117</v>
      </c>
      <c r="Q37" s="264"/>
      <c r="R37" s="40"/>
      <c r="S37" s="6" t="s">
        <v>96</v>
      </c>
      <c r="T37" s="41"/>
      <c r="U37" s="6" t="s">
        <v>97</v>
      </c>
      <c r="V37" s="263" t="s">
        <v>117</v>
      </c>
      <c r="W37" s="264"/>
      <c r="X37" s="40"/>
      <c r="Y37" s="6" t="s">
        <v>96</v>
      </c>
      <c r="Z37" s="41"/>
      <c r="AA37" s="6" t="s">
        <v>97</v>
      </c>
      <c r="AB37" s="263" t="s">
        <v>117</v>
      </c>
      <c r="AC37" s="264"/>
      <c r="AD37" s="40"/>
      <c r="AE37" s="6" t="s">
        <v>96</v>
      </c>
      <c r="AF37" s="41"/>
      <c r="AG37" s="6" t="s">
        <v>97</v>
      </c>
      <c r="AH37" s="263" t="s">
        <v>117</v>
      </c>
      <c r="AI37" s="327"/>
    </row>
    <row r="38" spans="1:35" s="11" customFormat="1" ht="25.5" customHeight="1" x14ac:dyDescent="0.2">
      <c r="A38" s="328"/>
      <c r="B38" s="265"/>
      <c r="C38" s="263"/>
      <c r="D38" s="266"/>
      <c r="E38" s="264"/>
      <c r="F38" s="40"/>
      <c r="G38" s="6" t="s">
        <v>96</v>
      </c>
      <c r="H38" s="41"/>
      <c r="I38" s="6" t="s">
        <v>97</v>
      </c>
      <c r="J38" s="263" t="s">
        <v>118</v>
      </c>
      <c r="K38" s="264"/>
      <c r="L38" s="40"/>
      <c r="M38" s="6" t="s">
        <v>96</v>
      </c>
      <c r="N38" s="41"/>
      <c r="O38" s="6" t="s">
        <v>97</v>
      </c>
      <c r="P38" s="263" t="s">
        <v>118</v>
      </c>
      <c r="Q38" s="264"/>
      <c r="R38" s="40"/>
      <c r="S38" s="6" t="s">
        <v>96</v>
      </c>
      <c r="T38" s="41"/>
      <c r="U38" s="6" t="s">
        <v>97</v>
      </c>
      <c r="V38" s="263" t="s">
        <v>118</v>
      </c>
      <c r="W38" s="264"/>
      <c r="X38" s="40"/>
      <c r="Y38" s="6" t="s">
        <v>96</v>
      </c>
      <c r="Z38" s="41"/>
      <c r="AA38" s="6" t="s">
        <v>97</v>
      </c>
      <c r="AB38" s="263" t="s">
        <v>118</v>
      </c>
      <c r="AC38" s="264"/>
      <c r="AD38" s="40"/>
      <c r="AE38" s="6" t="s">
        <v>96</v>
      </c>
      <c r="AF38" s="41"/>
      <c r="AG38" s="6" t="s">
        <v>97</v>
      </c>
      <c r="AH38" s="263" t="s">
        <v>118</v>
      </c>
      <c r="AI38" s="327"/>
    </row>
    <row r="39" spans="1:35" ht="15" customHeight="1" x14ac:dyDescent="0.2">
      <c r="A39" s="249" t="s">
        <v>98</v>
      </c>
      <c r="B39" s="314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6"/>
    </row>
    <row r="40" spans="1:35" ht="15" customHeight="1" x14ac:dyDescent="0.2">
      <c r="A40" s="250"/>
      <c r="B40" s="317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9"/>
    </row>
    <row r="41" spans="1:35" ht="15" customHeight="1" x14ac:dyDescent="0.2">
      <c r="A41" s="250"/>
      <c r="B41" s="317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9"/>
    </row>
    <row r="42" spans="1:35" ht="15" customHeight="1" x14ac:dyDescent="0.2">
      <c r="A42" s="250"/>
      <c r="B42" s="317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9"/>
    </row>
    <row r="43" spans="1:35" ht="31.5" customHeight="1" thickBot="1" x14ac:dyDescent="0.25">
      <c r="A43" s="251"/>
      <c r="B43" s="324" t="s">
        <v>175</v>
      </c>
      <c r="C43" s="325"/>
      <c r="D43" s="325"/>
      <c r="E43" s="325"/>
      <c r="F43" s="325"/>
      <c r="G43" s="189"/>
      <c r="H43" s="189"/>
      <c r="I43" s="189"/>
      <c r="J43" s="189"/>
      <c r="K43" s="190"/>
      <c r="L43" s="191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192" t="s">
        <v>176</v>
      </c>
    </row>
    <row r="44" spans="1:35" ht="18.95" customHeight="1" thickTop="1" x14ac:dyDescent="0.25">
      <c r="A44" s="42"/>
      <c r="B44" s="43" t="s">
        <v>89</v>
      </c>
      <c r="C44" s="33"/>
      <c r="D44" s="33"/>
      <c r="E44" s="3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 ht="18.95" customHeight="1" x14ac:dyDescent="0.25">
      <c r="A45" s="42"/>
      <c r="B45" s="43" t="s">
        <v>99</v>
      </c>
      <c r="C45" s="33"/>
      <c r="D45" s="33"/>
      <c r="E45" s="3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 ht="9" customHeight="1" x14ac:dyDescent="0.25">
      <c r="B46" s="43"/>
    </row>
    <row r="47" spans="1:35" ht="9" customHeight="1" x14ac:dyDescent="0.25">
      <c r="A47" s="45"/>
      <c r="B47" s="46"/>
      <c r="C47" s="47"/>
      <c r="D47" s="46"/>
      <c r="E47" s="46"/>
      <c r="F47" s="48"/>
      <c r="G47" s="49"/>
      <c r="H47" s="49"/>
      <c r="I47" s="49"/>
      <c r="J47" s="49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35" ht="19.5" x14ac:dyDescent="0.25">
      <c r="B48" s="30" t="s">
        <v>90</v>
      </c>
    </row>
    <row r="50" spans="4:35" x14ac:dyDescent="0.25">
      <c r="D50" s="263" t="s">
        <v>178</v>
      </c>
      <c r="E50" s="263"/>
      <c r="F50" s="313"/>
      <c r="G50" s="313"/>
      <c r="H50" s="6" t="s">
        <v>68</v>
      </c>
      <c r="I50" s="313"/>
      <c r="J50" s="313"/>
      <c r="K50" s="6" t="s">
        <v>69</v>
      </c>
      <c r="L50" s="313"/>
      <c r="M50" s="313"/>
      <c r="N50" s="6" t="s">
        <v>70</v>
      </c>
    </row>
    <row r="51" spans="4:35" ht="19.5" x14ac:dyDescent="0.25">
      <c r="U51" s="25"/>
      <c r="V51" s="7"/>
      <c r="W51" s="25" t="s">
        <v>71</v>
      </c>
      <c r="X51" s="7"/>
      <c r="Y51" s="7"/>
      <c r="Z51" s="7"/>
      <c r="AA51" s="7"/>
      <c r="AB51" s="7"/>
      <c r="AC51" s="7"/>
      <c r="AD51" s="26"/>
      <c r="AE51" s="7"/>
      <c r="AF51" s="26"/>
    </row>
    <row r="52" spans="4:35" ht="22.5" x14ac:dyDescent="0.25">
      <c r="U52" s="27"/>
      <c r="V52" s="25"/>
      <c r="W52" s="27"/>
      <c r="X52" s="25" t="s">
        <v>72</v>
      </c>
      <c r="Y52" s="27"/>
      <c r="Z52" s="28"/>
      <c r="AA52" s="28" t="s">
        <v>73</v>
      </c>
      <c r="AB52" s="27"/>
      <c r="AC52" s="27"/>
      <c r="AD52" s="26"/>
      <c r="AE52" s="27"/>
      <c r="AF52" s="26"/>
      <c r="AG52" s="6" t="s">
        <v>87</v>
      </c>
      <c r="AI52" s="6"/>
    </row>
  </sheetData>
  <sheetProtection sheet="1" objects="1" scenarios="1" formatCells="0"/>
  <mergeCells count="144">
    <mergeCell ref="L32:Q32"/>
    <mergeCell ref="R32:W32"/>
    <mergeCell ref="U31:V31"/>
    <mergeCell ref="F27:H28"/>
    <mergeCell ref="I27:K28"/>
    <mergeCell ref="AA30:AB30"/>
    <mergeCell ref="AA29:AB29"/>
    <mergeCell ref="R30:S30"/>
    <mergeCell ref="L29:M29"/>
    <mergeCell ref="O29:P29"/>
    <mergeCell ref="X30:Y30"/>
    <mergeCell ref="U30:V30"/>
    <mergeCell ref="O30:P30"/>
    <mergeCell ref="L30:M30"/>
    <mergeCell ref="L24:Q26"/>
    <mergeCell ref="R24:W26"/>
    <mergeCell ref="X24:AC26"/>
    <mergeCell ref="AA27:AC28"/>
    <mergeCell ref="AD27:AF28"/>
    <mergeCell ref="AG27:AI28"/>
    <mergeCell ref="X4:Y4"/>
    <mergeCell ref="Z4:AA4"/>
    <mergeCell ref="AC4:AD4"/>
    <mergeCell ref="S13:S15"/>
    <mergeCell ref="T13:Z15"/>
    <mergeCell ref="F10:AI12"/>
    <mergeCell ref="AF4:AG4"/>
    <mergeCell ref="G13:R15"/>
    <mergeCell ref="AA13:AA15"/>
    <mergeCell ref="AB13:AI15"/>
    <mergeCell ref="T16:Z18"/>
    <mergeCell ref="W22:X22"/>
    <mergeCell ref="AB16:AI18"/>
    <mergeCell ref="F16:R18"/>
    <mergeCell ref="T23:V23"/>
    <mergeCell ref="AD24:AI26"/>
    <mergeCell ref="AA16:AA18"/>
    <mergeCell ref="F19:AI21"/>
    <mergeCell ref="I29:J29"/>
    <mergeCell ref="B31:E31"/>
    <mergeCell ref="AG30:AH30"/>
    <mergeCell ref="AD30:AE30"/>
    <mergeCell ref="AH38:AI38"/>
    <mergeCell ref="AD31:AE31"/>
    <mergeCell ref="AG31:AH31"/>
    <mergeCell ref="AD29:AE29"/>
    <mergeCell ref="AG29:AH29"/>
    <mergeCell ref="R29:S29"/>
    <mergeCell ref="AH35:AI35"/>
    <mergeCell ref="X32:AC32"/>
    <mergeCell ref="J33:K33"/>
    <mergeCell ref="J34:K34"/>
    <mergeCell ref="AD32:AI32"/>
    <mergeCell ref="V35:W35"/>
    <mergeCell ref="AB33:AC33"/>
    <mergeCell ref="AB34:AC34"/>
    <mergeCell ref="V33:W33"/>
    <mergeCell ref="V34:W34"/>
    <mergeCell ref="X31:Y31"/>
    <mergeCell ref="L31:M31"/>
    <mergeCell ref="AB35:AC35"/>
    <mergeCell ref="AA31:AB31"/>
    <mergeCell ref="D50:E50"/>
    <mergeCell ref="F50:G50"/>
    <mergeCell ref="I50:J50"/>
    <mergeCell ref="L50:M50"/>
    <mergeCell ref="P35:Q35"/>
    <mergeCell ref="P33:Q33"/>
    <mergeCell ref="P36:Q36"/>
    <mergeCell ref="B39:AI42"/>
    <mergeCell ref="C37:C38"/>
    <mergeCell ref="D35:D36"/>
    <mergeCell ref="P37:Q37"/>
    <mergeCell ref="J35:K35"/>
    <mergeCell ref="AB38:AC38"/>
    <mergeCell ref="J38:K38"/>
    <mergeCell ref="AH33:AI33"/>
    <mergeCell ref="AH34:AI34"/>
    <mergeCell ref="B43:F43"/>
    <mergeCell ref="M43:AH43"/>
    <mergeCell ref="AH36:AI36"/>
    <mergeCell ref="AH37:AI37"/>
    <mergeCell ref="AB36:AC36"/>
    <mergeCell ref="V36:W36"/>
    <mergeCell ref="J36:K36"/>
    <mergeCell ref="J37:K37"/>
    <mergeCell ref="O22:P22"/>
    <mergeCell ref="I22:J22"/>
    <mergeCell ref="I23:J23"/>
    <mergeCell ref="O23:P23"/>
    <mergeCell ref="L22:M22"/>
    <mergeCell ref="L23:M23"/>
    <mergeCell ref="Z22:AA22"/>
    <mergeCell ref="Z23:AA23"/>
    <mergeCell ref="W23:X23"/>
    <mergeCell ref="T22:V22"/>
    <mergeCell ref="A10:E12"/>
    <mergeCell ref="A13:E15"/>
    <mergeCell ref="A16:E18"/>
    <mergeCell ref="A19:E21"/>
    <mergeCell ref="F22:H22"/>
    <mergeCell ref="F23:H23"/>
    <mergeCell ref="F13:F15"/>
    <mergeCell ref="A22:E23"/>
    <mergeCell ref="AB37:AC37"/>
    <mergeCell ref="V37:W37"/>
    <mergeCell ref="O31:P31"/>
    <mergeCell ref="B30:E30"/>
    <mergeCell ref="A32:E32"/>
    <mergeCell ref="F32:K32"/>
    <mergeCell ref="B29:E29"/>
    <mergeCell ref="C33:C34"/>
    <mergeCell ref="E33:E34"/>
    <mergeCell ref="U29:V29"/>
    <mergeCell ref="X29:Y29"/>
    <mergeCell ref="P34:Q34"/>
    <mergeCell ref="R31:S31"/>
    <mergeCell ref="S16:S18"/>
    <mergeCell ref="AB22:AI22"/>
    <mergeCell ref="AB23:AI23"/>
    <mergeCell ref="A39:A43"/>
    <mergeCell ref="L27:N28"/>
    <mergeCell ref="O27:Q28"/>
    <mergeCell ref="R27:T28"/>
    <mergeCell ref="U27:W28"/>
    <mergeCell ref="X27:Z28"/>
    <mergeCell ref="V38:W38"/>
    <mergeCell ref="P38:Q38"/>
    <mergeCell ref="B37:B38"/>
    <mergeCell ref="D37:D38"/>
    <mergeCell ref="C35:C36"/>
    <mergeCell ref="E35:E36"/>
    <mergeCell ref="A33:A38"/>
    <mergeCell ref="A24:A31"/>
    <mergeCell ref="I30:J30"/>
    <mergeCell ref="D33:D34"/>
    <mergeCell ref="B33:B34"/>
    <mergeCell ref="B35:B36"/>
    <mergeCell ref="F29:G29"/>
    <mergeCell ref="F31:G31"/>
    <mergeCell ref="F30:G30"/>
    <mergeCell ref="I31:J31"/>
    <mergeCell ref="F24:K26"/>
    <mergeCell ref="E37:E38"/>
  </mergeCells>
  <phoneticPr fontId="19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142875</xdr:colOff>
                    <xdr:row>42</xdr:row>
                    <xdr:rowOff>76200</xdr:rowOff>
                  </from>
                  <to>
                    <xdr:col>7</xdr:col>
                    <xdr:colOff>238125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8</xdr:col>
                    <xdr:colOff>66675</xdr:colOff>
                    <xdr:row>42</xdr:row>
                    <xdr:rowOff>85725</xdr:rowOff>
                  </from>
                  <to>
                    <xdr:col>12</xdr:col>
                    <xdr:colOff>0</xdr:colOff>
                    <xdr:row>42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1F4A-F49B-4939-AB73-2308DAF6387A}">
  <sheetPr published="0" codeName="Sheet2">
    <tabColor indexed="11"/>
    <pageSetUpPr fitToPage="1"/>
  </sheetPr>
  <dimension ref="A1:AE119"/>
  <sheetViews>
    <sheetView view="pageBreakPreview" zoomScaleNormal="100" zoomScaleSheetLayoutView="100" workbookViewId="0">
      <selection activeCell="A64" sqref="A64:X64"/>
    </sheetView>
  </sheetViews>
  <sheetFormatPr defaultColWidth="11" defaultRowHeight="18" x14ac:dyDescent="0.25"/>
  <cols>
    <col min="1" max="1" width="2.5" style="1" customWidth="1"/>
    <col min="2" max="3" width="2.5" style="2" customWidth="1"/>
    <col min="4" max="4" width="5.5" style="3" bestFit="1" customWidth="1"/>
    <col min="5" max="6" width="4.25" style="4" customWidth="1"/>
    <col min="7" max="10" width="5.75" style="4" customWidth="1"/>
    <col min="11" max="12" width="5.75" customWidth="1"/>
    <col min="13" max="14" width="5.125" customWidth="1"/>
    <col min="15" max="16" width="4.25" customWidth="1"/>
    <col min="17" max="22" width="5.75" customWidth="1"/>
    <col min="23" max="24" width="5.125" customWidth="1"/>
    <col min="25" max="27" width="3.75" customWidth="1"/>
    <col min="28" max="28" width="11" customWidth="1"/>
  </cols>
  <sheetData>
    <row r="1" spans="1:26" s="12" customFormat="1" ht="36" customHeight="1" thickBot="1" x14ac:dyDescent="0.5">
      <c r="A1" s="50" t="s">
        <v>122</v>
      </c>
      <c r="B1" s="51"/>
      <c r="C1" s="51"/>
      <c r="D1" s="52"/>
      <c r="E1" s="51"/>
      <c r="F1" s="51"/>
      <c r="G1" s="53"/>
      <c r="H1" s="30"/>
      <c r="I1" s="30"/>
      <c r="J1" s="32"/>
      <c r="K1" s="54"/>
      <c r="L1" s="54"/>
      <c r="M1" s="54"/>
      <c r="N1" s="54"/>
      <c r="O1"/>
      <c r="P1" s="111"/>
      <c r="Q1" s="111"/>
      <c r="R1" s="111"/>
      <c r="S1" s="111"/>
      <c r="V1" s="115">
        <v>1</v>
      </c>
      <c r="W1" s="445" t="s">
        <v>0</v>
      </c>
      <c r="X1" s="445"/>
    </row>
    <row r="2" spans="1:26" s="12" customFormat="1" ht="15" customHeight="1" x14ac:dyDescent="0.3">
      <c r="A2" s="56"/>
      <c r="B2" s="50"/>
      <c r="C2" s="50"/>
      <c r="D2" s="51"/>
      <c r="E2" s="51"/>
      <c r="F2" s="51"/>
      <c r="G2" s="51"/>
      <c r="H2" s="53"/>
      <c r="I2" s="53"/>
      <c r="J2" s="53"/>
      <c r="O2" s="57"/>
      <c r="P2" s="57"/>
      <c r="Q2" s="57"/>
      <c r="R2" s="57"/>
      <c r="S2" s="57"/>
    </row>
    <row r="3" spans="1:26" s="12" customFormat="1" ht="30" customHeight="1" x14ac:dyDescent="0.3">
      <c r="A3" s="56"/>
      <c r="B3" s="456" t="s">
        <v>123</v>
      </c>
      <c r="C3" s="457"/>
      <c r="D3" s="458"/>
      <c r="E3" s="459" t="str">
        <f>●１_使用許可申請書兼許可書!F10&amp;""</f>
        <v/>
      </c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</row>
    <row r="4" spans="1:26" ht="15" customHeight="1" x14ac:dyDescent="0.25">
      <c r="H4" s="58"/>
      <c r="I4" s="58"/>
      <c r="J4" s="58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6" s="11" customFormat="1" ht="27.95" customHeight="1" thickBot="1" x14ac:dyDescent="0.25">
      <c r="A5" s="25" t="s">
        <v>121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26" s="11" customFormat="1" ht="27.95" customHeight="1" x14ac:dyDescent="0.2">
      <c r="A6" s="410" t="s">
        <v>179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2"/>
    </row>
    <row r="7" spans="1:26" s="11" customFormat="1" ht="27.95" customHeight="1" thickBot="1" x14ac:dyDescent="0.25">
      <c r="A7" s="413" t="s">
        <v>180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5"/>
    </row>
    <row r="8" spans="1:26" s="11" customFormat="1" ht="27.95" customHeight="1" x14ac:dyDescent="0.2">
      <c r="A8" s="25" t="s">
        <v>172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W8" s="9"/>
      <c r="Z8" s="9"/>
    </row>
    <row r="9" spans="1:26" s="11" customFormat="1" ht="27.95" customHeight="1" x14ac:dyDescent="0.2">
      <c r="A9" s="25" t="s">
        <v>177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25"/>
      <c r="O9" s="7"/>
      <c r="P9" s="7"/>
      <c r="Q9" s="7"/>
      <c r="R9" s="7"/>
      <c r="S9" s="7"/>
      <c r="T9" s="7"/>
    </row>
    <row r="10" spans="1:26" s="2" customFormat="1" ht="15" customHeight="1" thickBot="1" x14ac:dyDescent="0.3">
      <c r="A10" s="1"/>
      <c r="D10" s="3"/>
      <c r="E10" s="3"/>
      <c r="F10" s="3"/>
      <c r="G10" s="3"/>
      <c r="H10" s="3"/>
      <c r="I10" s="3"/>
      <c r="J10" s="3"/>
      <c r="T10" s="31"/>
    </row>
    <row r="11" spans="1:26" ht="22.5" customHeight="1" thickTop="1" x14ac:dyDescent="0.2">
      <c r="A11" s="462" t="s">
        <v>137</v>
      </c>
      <c r="B11" s="463"/>
      <c r="C11" s="463"/>
      <c r="D11" s="464"/>
      <c r="E11" s="416" t="s">
        <v>164</v>
      </c>
      <c r="F11" s="417"/>
      <c r="G11" s="418" t="str">
        <f>IF(●１_使用許可申請書兼許可書!O22="","",DATEVALUE("H"&amp;●１_使用許可申請書兼許可書!I22+30&amp;"/"&amp;●１_使用許可申請書兼許可書!L22&amp;"/"&amp;●１_使用許可申請書兼許可書!O22))</f>
        <v/>
      </c>
      <c r="H11" s="418"/>
      <c r="I11" s="418"/>
      <c r="J11" s="418"/>
      <c r="K11" s="418"/>
      <c r="L11" s="420" t="str">
        <f>IF(G11="","曜日", TEXT(G11,"aaaa"))</f>
        <v>曜日</v>
      </c>
      <c r="M11" s="420"/>
      <c r="N11" s="421"/>
      <c r="O11" s="419" t="s">
        <v>164</v>
      </c>
      <c r="P11" s="417"/>
      <c r="Q11" s="418" t="str">
        <f>IF(G11="","",G11+1)</f>
        <v/>
      </c>
      <c r="R11" s="418"/>
      <c r="S11" s="418"/>
      <c r="T11" s="418"/>
      <c r="U11" s="418"/>
      <c r="V11" s="422" t="str">
        <f>IF(Q11="","曜日",TEXT(Q11,"aaaa"))</f>
        <v>曜日</v>
      </c>
      <c r="W11" s="422"/>
      <c r="X11" s="423"/>
    </row>
    <row r="12" spans="1:26" s="2" customFormat="1" ht="22.5" customHeight="1" thickBot="1" x14ac:dyDescent="0.3">
      <c r="A12" s="465"/>
      <c r="B12" s="466"/>
      <c r="C12" s="466"/>
      <c r="D12" s="467"/>
      <c r="E12" s="460" t="s">
        <v>138</v>
      </c>
      <c r="F12" s="461"/>
      <c r="G12" s="468" t="s">
        <v>139</v>
      </c>
      <c r="H12" s="461"/>
      <c r="I12" s="461"/>
      <c r="J12" s="461"/>
      <c r="K12" s="461"/>
      <c r="L12" s="461"/>
      <c r="M12" s="468" t="s">
        <v>168</v>
      </c>
      <c r="N12" s="469"/>
      <c r="O12" s="460" t="s">
        <v>138</v>
      </c>
      <c r="P12" s="461"/>
      <c r="Q12" s="468" t="s">
        <v>139</v>
      </c>
      <c r="R12" s="461"/>
      <c r="S12" s="461"/>
      <c r="T12" s="461"/>
      <c r="U12" s="461"/>
      <c r="V12" s="461"/>
      <c r="W12" s="468" t="s">
        <v>168</v>
      </c>
      <c r="X12" s="469"/>
    </row>
    <row r="13" spans="1:26" ht="0.75" hidden="1" customHeight="1" thickBot="1" x14ac:dyDescent="0.25">
      <c r="A13" s="212"/>
      <c r="B13" s="213"/>
      <c r="C13" s="213"/>
      <c r="D13" s="213"/>
      <c r="E13" s="113"/>
      <c r="F13" s="114"/>
      <c r="G13" s="60" t="s">
        <v>2</v>
      </c>
      <c r="H13" s="61"/>
      <c r="I13" s="61"/>
      <c r="J13" s="61"/>
      <c r="K13" s="61"/>
      <c r="L13" s="61"/>
      <c r="M13" s="174"/>
      <c r="N13" s="133"/>
      <c r="O13" s="113"/>
      <c r="P13" s="114"/>
      <c r="Q13" s="60" t="s">
        <v>2</v>
      </c>
      <c r="R13" s="61"/>
      <c r="S13" s="61"/>
      <c r="T13" s="61"/>
      <c r="U13" s="61"/>
      <c r="V13" s="61"/>
      <c r="W13" s="174"/>
      <c r="X13" s="133"/>
    </row>
    <row r="14" spans="1:26" ht="18.95" customHeight="1" x14ac:dyDescent="0.2">
      <c r="A14" s="450"/>
      <c r="B14" s="451"/>
      <c r="C14" s="451"/>
      <c r="D14" s="214"/>
      <c r="E14" s="448"/>
      <c r="F14" s="449"/>
      <c r="G14" s="470"/>
      <c r="H14" s="471"/>
      <c r="I14" s="471"/>
      <c r="J14" s="471"/>
      <c r="K14" s="471"/>
      <c r="L14" s="471"/>
      <c r="M14" s="508"/>
      <c r="N14" s="509"/>
      <c r="O14" s="448"/>
      <c r="P14" s="449"/>
      <c r="Q14" s="470"/>
      <c r="R14" s="471"/>
      <c r="S14" s="471"/>
      <c r="T14" s="471"/>
      <c r="U14" s="471"/>
      <c r="V14" s="471"/>
      <c r="W14" s="508"/>
      <c r="X14" s="509"/>
    </row>
    <row r="15" spans="1:26" ht="18.95" customHeight="1" x14ac:dyDescent="0.2">
      <c r="A15" s="428">
        <v>0.27083333333333331</v>
      </c>
      <c r="B15" s="429"/>
      <c r="C15" s="429"/>
      <c r="D15" s="215" t="s">
        <v>126</v>
      </c>
      <c r="E15" s="453"/>
      <c r="F15" s="431"/>
      <c r="G15" s="454"/>
      <c r="H15" s="455"/>
      <c r="I15" s="455"/>
      <c r="J15" s="455"/>
      <c r="K15" s="455"/>
      <c r="L15" s="455"/>
      <c r="M15" s="434"/>
      <c r="N15" s="435"/>
      <c r="O15" s="453"/>
      <c r="P15" s="431"/>
      <c r="Q15" s="436" t="s">
        <v>165</v>
      </c>
      <c r="R15" s="529"/>
      <c r="S15" s="529"/>
      <c r="T15" s="529"/>
      <c r="U15" s="529"/>
      <c r="V15" s="529"/>
      <c r="W15" s="434"/>
      <c r="X15" s="435"/>
    </row>
    <row r="16" spans="1:26" ht="18.95" customHeight="1" x14ac:dyDescent="0.2">
      <c r="A16" s="407" t="s">
        <v>127</v>
      </c>
      <c r="B16" s="474"/>
      <c r="C16" s="474"/>
      <c r="D16" s="475"/>
      <c r="E16" s="430"/>
      <c r="F16" s="431"/>
      <c r="G16" s="432"/>
      <c r="H16" s="433"/>
      <c r="I16" s="433"/>
      <c r="J16" s="433"/>
      <c r="K16" s="433"/>
      <c r="L16" s="433"/>
      <c r="M16" s="434"/>
      <c r="N16" s="435"/>
      <c r="O16" s="430"/>
      <c r="P16" s="431"/>
      <c r="Q16" s="432"/>
      <c r="R16" s="433"/>
      <c r="S16" s="433"/>
      <c r="T16" s="433"/>
      <c r="U16" s="433"/>
      <c r="V16" s="433"/>
      <c r="W16" s="434"/>
      <c r="X16" s="435"/>
    </row>
    <row r="17" spans="1:31" ht="18.95" customHeight="1" x14ac:dyDescent="0.25">
      <c r="A17" s="428">
        <v>0.33333333333333331</v>
      </c>
      <c r="B17" s="429"/>
      <c r="C17" s="429"/>
      <c r="D17" s="215" t="s">
        <v>124</v>
      </c>
      <c r="E17" s="453"/>
      <c r="F17" s="431"/>
      <c r="G17" s="476"/>
      <c r="H17" s="477"/>
      <c r="I17" s="477"/>
      <c r="J17" s="477"/>
      <c r="K17" s="477"/>
      <c r="L17" s="477"/>
      <c r="M17" s="444"/>
      <c r="N17" s="435"/>
      <c r="O17" s="453"/>
      <c r="P17" s="431"/>
      <c r="Q17" s="476"/>
      <c r="R17" s="477"/>
      <c r="S17" s="477"/>
      <c r="T17" s="477"/>
      <c r="U17" s="477"/>
      <c r="V17" s="477"/>
      <c r="W17" s="444"/>
      <c r="X17" s="435"/>
      <c r="Y17" s="2"/>
      <c r="Z17" s="2"/>
      <c r="AA17" s="2"/>
      <c r="AB17" s="2"/>
      <c r="AC17" s="2"/>
      <c r="AD17" s="2"/>
      <c r="AE17" s="2"/>
    </row>
    <row r="18" spans="1:31" ht="18.95" customHeight="1" x14ac:dyDescent="0.25">
      <c r="A18" s="428"/>
      <c r="B18" s="429"/>
      <c r="C18" s="429"/>
      <c r="D18" s="216"/>
      <c r="E18" s="430"/>
      <c r="F18" s="431"/>
      <c r="G18" s="476"/>
      <c r="H18" s="477"/>
      <c r="I18" s="477"/>
      <c r="J18" s="477"/>
      <c r="K18" s="477"/>
      <c r="L18" s="477"/>
      <c r="M18" s="434"/>
      <c r="N18" s="435"/>
      <c r="O18" s="430"/>
      <c r="P18" s="431"/>
      <c r="Q18" s="476"/>
      <c r="R18" s="477"/>
      <c r="S18" s="477"/>
      <c r="T18" s="477"/>
      <c r="U18" s="477"/>
      <c r="V18" s="477"/>
      <c r="W18" s="434"/>
      <c r="X18" s="435"/>
      <c r="Y18" s="2"/>
      <c r="Z18" s="2"/>
      <c r="AA18" s="2"/>
      <c r="AB18" s="2"/>
      <c r="AC18" s="2"/>
      <c r="AD18" s="2"/>
      <c r="AE18" s="2"/>
    </row>
    <row r="19" spans="1:31" ht="18.95" customHeight="1" x14ac:dyDescent="0.25">
      <c r="A19" s="428"/>
      <c r="B19" s="429"/>
      <c r="C19" s="429"/>
      <c r="D19" s="216"/>
      <c r="E19" s="430"/>
      <c r="F19" s="452"/>
      <c r="G19" s="472"/>
      <c r="H19" s="473"/>
      <c r="I19" s="473"/>
      <c r="J19" s="473"/>
      <c r="K19" s="473"/>
      <c r="L19" s="473"/>
      <c r="M19" s="442"/>
      <c r="N19" s="443"/>
      <c r="O19" s="430"/>
      <c r="P19" s="452"/>
      <c r="Q19" s="472"/>
      <c r="R19" s="473"/>
      <c r="S19" s="473"/>
      <c r="T19" s="473"/>
      <c r="U19" s="473"/>
      <c r="V19" s="473"/>
      <c r="W19" s="442"/>
      <c r="X19" s="443"/>
      <c r="Y19" s="2"/>
      <c r="Z19" s="2"/>
      <c r="AA19" s="2"/>
      <c r="AB19" s="2"/>
      <c r="AC19" s="2"/>
      <c r="AD19" s="2"/>
      <c r="AE19" s="2"/>
    </row>
    <row r="20" spans="1:31" ht="18.95" customHeight="1" x14ac:dyDescent="0.25">
      <c r="A20" s="446">
        <v>0.375</v>
      </c>
      <c r="B20" s="447"/>
      <c r="C20" s="447"/>
      <c r="D20" s="217" t="s">
        <v>140</v>
      </c>
      <c r="E20" s="478"/>
      <c r="F20" s="425"/>
      <c r="G20" s="454"/>
      <c r="H20" s="455"/>
      <c r="I20" s="455"/>
      <c r="J20" s="455"/>
      <c r="K20" s="455"/>
      <c r="L20" s="455"/>
      <c r="M20" s="434"/>
      <c r="N20" s="435"/>
      <c r="O20" s="478"/>
      <c r="P20" s="425"/>
      <c r="Q20" s="454"/>
      <c r="R20" s="455"/>
      <c r="S20" s="455"/>
      <c r="T20" s="455"/>
      <c r="U20" s="455"/>
      <c r="V20" s="455"/>
      <c r="W20" s="434"/>
      <c r="X20" s="435"/>
      <c r="Y20" s="2"/>
      <c r="Z20" s="2"/>
      <c r="AA20" s="2"/>
      <c r="AB20" s="2"/>
      <c r="AC20" s="2"/>
      <c r="AD20" s="2"/>
      <c r="AE20" s="2"/>
    </row>
    <row r="21" spans="1:31" ht="18.95" customHeight="1" x14ac:dyDescent="0.25">
      <c r="A21" s="428"/>
      <c r="B21" s="429"/>
      <c r="C21" s="429"/>
      <c r="D21" s="215"/>
      <c r="E21" s="453"/>
      <c r="F21" s="431"/>
      <c r="G21" s="432"/>
      <c r="H21" s="433"/>
      <c r="I21" s="433"/>
      <c r="J21" s="433"/>
      <c r="K21" s="433"/>
      <c r="L21" s="433"/>
      <c r="M21" s="434"/>
      <c r="N21" s="435"/>
      <c r="O21" s="453"/>
      <c r="P21" s="431"/>
      <c r="Q21" s="432"/>
      <c r="R21" s="433"/>
      <c r="S21" s="433"/>
      <c r="T21" s="433"/>
      <c r="U21" s="433"/>
      <c r="V21" s="433"/>
      <c r="W21" s="434"/>
      <c r="X21" s="435"/>
      <c r="Y21" s="2"/>
      <c r="Z21" s="2"/>
      <c r="AA21" s="2"/>
      <c r="AB21" s="2"/>
      <c r="AC21" s="2"/>
      <c r="AD21" s="2"/>
      <c r="AE21" s="2"/>
    </row>
    <row r="22" spans="1:31" s="10" customFormat="1" ht="18.95" customHeight="1" x14ac:dyDescent="0.25">
      <c r="A22" s="428"/>
      <c r="B22" s="429"/>
      <c r="C22" s="429"/>
      <c r="D22" s="215"/>
      <c r="E22" s="430"/>
      <c r="F22" s="431"/>
      <c r="G22" s="454"/>
      <c r="H22" s="455"/>
      <c r="I22" s="455"/>
      <c r="J22" s="455"/>
      <c r="K22" s="455"/>
      <c r="L22" s="455"/>
      <c r="M22" s="434"/>
      <c r="N22" s="435"/>
      <c r="O22" s="430"/>
      <c r="P22" s="431"/>
      <c r="Q22" s="454"/>
      <c r="R22" s="455"/>
      <c r="S22" s="455"/>
      <c r="T22" s="455"/>
      <c r="U22" s="455"/>
      <c r="V22" s="455"/>
      <c r="W22" s="434"/>
      <c r="X22" s="435"/>
      <c r="Y22" s="3"/>
      <c r="Z22" s="2"/>
      <c r="AA22" s="6"/>
      <c r="AB22" s="6"/>
      <c r="AC22" s="6"/>
      <c r="AD22" s="6"/>
      <c r="AE22" s="3"/>
    </row>
    <row r="23" spans="1:31" s="10" customFormat="1" ht="18.95" customHeight="1" x14ac:dyDescent="0.25">
      <c r="A23" s="428"/>
      <c r="B23" s="429"/>
      <c r="C23" s="429"/>
      <c r="D23" s="215"/>
      <c r="E23" s="430"/>
      <c r="F23" s="431"/>
      <c r="G23" s="454"/>
      <c r="H23" s="455"/>
      <c r="I23" s="455"/>
      <c r="J23" s="455"/>
      <c r="K23" s="455"/>
      <c r="L23" s="455"/>
      <c r="M23" s="434"/>
      <c r="N23" s="435"/>
      <c r="O23" s="430"/>
      <c r="P23" s="431"/>
      <c r="Q23" s="454"/>
      <c r="R23" s="455"/>
      <c r="S23" s="455"/>
      <c r="T23" s="455"/>
      <c r="U23" s="455"/>
      <c r="V23" s="455"/>
      <c r="W23" s="434"/>
      <c r="X23" s="435"/>
      <c r="Y23" s="3"/>
      <c r="Z23" s="2"/>
      <c r="AA23" s="6"/>
      <c r="AB23" s="6"/>
      <c r="AC23" s="6"/>
      <c r="AD23" s="6"/>
      <c r="AE23" s="3"/>
    </row>
    <row r="24" spans="1:31" s="10" customFormat="1" ht="18.95" customHeight="1" x14ac:dyDescent="0.25">
      <c r="A24" s="428"/>
      <c r="B24" s="429"/>
      <c r="C24" s="429"/>
      <c r="D24" s="215"/>
      <c r="E24" s="430"/>
      <c r="F24" s="431"/>
      <c r="G24" s="432"/>
      <c r="H24" s="433"/>
      <c r="I24" s="433"/>
      <c r="J24" s="433"/>
      <c r="K24" s="433"/>
      <c r="L24" s="433"/>
      <c r="M24" s="434"/>
      <c r="N24" s="435"/>
      <c r="O24" s="430"/>
      <c r="P24" s="431"/>
      <c r="Q24" s="432"/>
      <c r="R24" s="433"/>
      <c r="S24" s="433"/>
      <c r="T24" s="433"/>
      <c r="U24" s="433"/>
      <c r="V24" s="433"/>
      <c r="W24" s="434"/>
      <c r="X24" s="435"/>
      <c r="Y24" s="3"/>
      <c r="Z24" s="2"/>
      <c r="AA24" s="6"/>
      <c r="AB24" s="6"/>
      <c r="AC24" s="6"/>
      <c r="AD24" s="6"/>
      <c r="AE24" s="3"/>
    </row>
    <row r="25" spans="1:31" ht="18.95" customHeight="1" x14ac:dyDescent="0.25">
      <c r="A25" s="428">
        <v>0.5</v>
      </c>
      <c r="B25" s="429"/>
      <c r="C25" s="429"/>
      <c r="D25" s="215" t="s">
        <v>129</v>
      </c>
      <c r="E25" s="453"/>
      <c r="F25" s="431"/>
      <c r="G25" s="476"/>
      <c r="H25" s="477"/>
      <c r="I25" s="477"/>
      <c r="J25" s="477"/>
      <c r="K25" s="477"/>
      <c r="L25" s="477"/>
      <c r="M25" s="444"/>
      <c r="N25" s="435"/>
      <c r="O25" s="453"/>
      <c r="P25" s="431"/>
      <c r="Q25" s="476"/>
      <c r="R25" s="477"/>
      <c r="S25" s="477"/>
      <c r="T25" s="477"/>
      <c r="U25" s="477"/>
      <c r="V25" s="477"/>
      <c r="W25" s="444"/>
      <c r="X25" s="435"/>
      <c r="Y25" s="3"/>
      <c r="Z25" s="2"/>
      <c r="AA25" s="3"/>
      <c r="AB25" s="3"/>
      <c r="AC25" s="3"/>
      <c r="AD25" s="3"/>
      <c r="AE25" s="3"/>
    </row>
    <row r="26" spans="1:31" ht="18.95" customHeight="1" x14ac:dyDescent="0.25">
      <c r="A26" s="428"/>
      <c r="B26" s="429"/>
      <c r="C26" s="429"/>
      <c r="D26" s="215"/>
      <c r="E26" s="430"/>
      <c r="F26" s="431"/>
      <c r="G26" s="476"/>
      <c r="H26" s="477"/>
      <c r="I26" s="477"/>
      <c r="J26" s="477"/>
      <c r="K26" s="477"/>
      <c r="L26" s="477"/>
      <c r="M26" s="434"/>
      <c r="N26" s="435"/>
      <c r="O26" s="430"/>
      <c r="P26" s="431"/>
      <c r="Q26" s="476"/>
      <c r="R26" s="477"/>
      <c r="S26" s="477"/>
      <c r="T26" s="477"/>
      <c r="U26" s="477"/>
      <c r="V26" s="477"/>
      <c r="W26" s="434"/>
      <c r="X26" s="435"/>
      <c r="Y26" s="3"/>
      <c r="Z26" s="2"/>
      <c r="AA26" s="3"/>
      <c r="AB26" s="3"/>
      <c r="AC26" s="3"/>
      <c r="AD26" s="3"/>
      <c r="AE26" s="3"/>
    </row>
    <row r="27" spans="1:31" ht="18.95" customHeight="1" x14ac:dyDescent="0.25">
      <c r="A27" s="481"/>
      <c r="B27" s="482"/>
      <c r="C27" s="482"/>
      <c r="D27" s="218"/>
      <c r="E27" s="438"/>
      <c r="F27" s="439"/>
      <c r="G27" s="483"/>
      <c r="H27" s="484"/>
      <c r="I27" s="484"/>
      <c r="J27" s="484"/>
      <c r="K27" s="484"/>
      <c r="L27" s="484"/>
      <c r="M27" s="442"/>
      <c r="N27" s="443"/>
      <c r="O27" s="438"/>
      <c r="P27" s="439"/>
      <c r="Q27" s="483"/>
      <c r="R27" s="484"/>
      <c r="S27" s="484"/>
      <c r="T27" s="484"/>
      <c r="U27" s="484"/>
      <c r="V27" s="484"/>
      <c r="W27" s="442"/>
      <c r="X27" s="443"/>
      <c r="Y27" s="3"/>
      <c r="Z27" s="2"/>
      <c r="AA27" s="3"/>
      <c r="AB27" s="3"/>
      <c r="AC27" s="3"/>
      <c r="AD27" s="3"/>
      <c r="AE27" s="3"/>
    </row>
    <row r="28" spans="1:31" s="10" customFormat="1" ht="18.95" customHeight="1" x14ac:dyDescent="0.25">
      <c r="A28" s="446">
        <v>0.54166666666666663</v>
      </c>
      <c r="B28" s="447"/>
      <c r="C28" s="447"/>
      <c r="D28" s="217" t="s">
        <v>141</v>
      </c>
      <c r="E28" s="424"/>
      <c r="F28" s="425"/>
      <c r="G28" s="454"/>
      <c r="H28" s="455"/>
      <c r="I28" s="455"/>
      <c r="J28" s="455"/>
      <c r="K28" s="455"/>
      <c r="L28" s="455"/>
      <c r="M28" s="434"/>
      <c r="N28" s="435"/>
      <c r="O28" s="424"/>
      <c r="P28" s="425"/>
      <c r="Q28" s="454"/>
      <c r="R28" s="455"/>
      <c r="S28" s="455"/>
      <c r="T28" s="455"/>
      <c r="U28" s="455"/>
      <c r="V28" s="455"/>
      <c r="W28" s="434"/>
      <c r="X28" s="435"/>
      <c r="Y28" s="3"/>
      <c r="Z28" s="2"/>
      <c r="AA28" s="6"/>
      <c r="AB28" s="3"/>
      <c r="AC28" s="3"/>
      <c r="AD28" s="6"/>
      <c r="AE28" s="3"/>
    </row>
    <row r="29" spans="1:31" s="10" customFormat="1" ht="18.95" customHeight="1" x14ac:dyDescent="0.25">
      <c r="A29" s="428"/>
      <c r="B29" s="429"/>
      <c r="C29" s="429"/>
      <c r="D29" s="219"/>
      <c r="E29" s="430"/>
      <c r="F29" s="431"/>
      <c r="G29" s="432"/>
      <c r="H29" s="433"/>
      <c r="I29" s="433"/>
      <c r="J29" s="433"/>
      <c r="K29" s="433"/>
      <c r="L29" s="433"/>
      <c r="M29" s="434"/>
      <c r="N29" s="435"/>
      <c r="O29" s="430"/>
      <c r="P29" s="431"/>
      <c r="Q29" s="432"/>
      <c r="R29" s="433"/>
      <c r="S29" s="433"/>
      <c r="T29" s="433"/>
      <c r="U29" s="433"/>
      <c r="V29" s="433"/>
      <c r="W29" s="434"/>
      <c r="X29" s="435"/>
      <c r="Y29" s="3"/>
      <c r="Z29" s="2"/>
      <c r="AA29" s="6"/>
      <c r="AB29" s="3"/>
      <c r="AC29" s="3"/>
      <c r="AD29" s="6"/>
      <c r="AE29" s="3"/>
    </row>
    <row r="30" spans="1:31" ht="18.95" customHeight="1" x14ac:dyDescent="0.25">
      <c r="A30" s="428"/>
      <c r="B30" s="429"/>
      <c r="C30" s="429"/>
      <c r="D30" s="219"/>
      <c r="E30" s="430"/>
      <c r="F30" s="431"/>
      <c r="G30" s="454"/>
      <c r="H30" s="455"/>
      <c r="I30" s="455"/>
      <c r="J30" s="455"/>
      <c r="K30" s="455"/>
      <c r="L30" s="455"/>
      <c r="M30" s="434"/>
      <c r="N30" s="435"/>
      <c r="O30" s="430"/>
      <c r="P30" s="431"/>
      <c r="Q30" s="454"/>
      <c r="R30" s="455"/>
      <c r="S30" s="455"/>
      <c r="T30" s="455"/>
      <c r="U30" s="455"/>
      <c r="V30" s="455"/>
      <c r="W30" s="434"/>
      <c r="X30" s="435"/>
      <c r="Y30" s="3"/>
      <c r="Z30" s="2"/>
      <c r="AA30" s="3"/>
      <c r="AB30" s="3"/>
      <c r="AC30" s="2"/>
      <c r="AD30" s="3"/>
      <c r="AE30" s="3"/>
    </row>
    <row r="31" spans="1:31" ht="18.95" customHeight="1" x14ac:dyDescent="0.25">
      <c r="A31" s="428"/>
      <c r="B31" s="429"/>
      <c r="C31" s="429"/>
      <c r="D31" s="215"/>
      <c r="E31" s="430"/>
      <c r="F31" s="431"/>
      <c r="G31" s="432"/>
      <c r="H31" s="433"/>
      <c r="I31" s="433"/>
      <c r="J31" s="433"/>
      <c r="K31" s="433"/>
      <c r="L31" s="433"/>
      <c r="M31" s="434"/>
      <c r="N31" s="435"/>
      <c r="O31" s="430"/>
      <c r="P31" s="431"/>
      <c r="Q31" s="432"/>
      <c r="R31" s="433"/>
      <c r="S31" s="433"/>
      <c r="T31" s="433"/>
      <c r="U31" s="433"/>
      <c r="V31" s="433"/>
      <c r="W31" s="434"/>
      <c r="X31" s="435"/>
      <c r="Y31" s="6"/>
      <c r="Z31" s="2"/>
      <c r="AA31" s="3"/>
      <c r="AB31" s="6"/>
      <c r="AC31" s="2"/>
      <c r="AD31" s="3"/>
      <c r="AE31" s="6"/>
    </row>
    <row r="32" spans="1:31" ht="18.95" customHeight="1" x14ac:dyDescent="0.25">
      <c r="A32" s="428"/>
      <c r="B32" s="429"/>
      <c r="C32" s="429"/>
      <c r="D32" s="215"/>
      <c r="E32" s="430"/>
      <c r="F32" s="431"/>
      <c r="G32" s="454"/>
      <c r="H32" s="455"/>
      <c r="I32" s="455"/>
      <c r="J32" s="455"/>
      <c r="K32" s="455"/>
      <c r="L32" s="455"/>
      <c r="M32" s="434"/>
      <c r="N32" s="435"/>
      <c r="O32" s="430"/>
      <c r="P32" s="431"/>
      <c r="Q32" s="454"/>
      <c r="R32" s="455"/>
      <c r="S32" s="455"/>
      <c r="T32" s="455"/>
      <c r="U32" s="455"/>
      <c r="V32" s="455"/>
      <c r="W32" s="434"/>
      <c r="X32" s="435"/>
      <c r="Y32" s="6"/>
      <c r="Z32" s="2"/>
      <c r="AA32" s="3"/>
      <c r="AB32" s="6"/>
      <c r="AC32" s="2"/>
      <c r="AD32" s="3"/>
      <c r="AE32" s="6"/>
    </row>
    <row r="33" spans="1:31" ht="18.95" customHeight="1" x14ac:dyDescent="0.25">
      <c r="A33" s="428"/>
      <c r="B33" s="429"/>
      <c r="C33" s="429"/>
      <c r="D33" s="215"/>
      <c r="E33" s="430"/>
      <c r="F33" s="431"/>
      <c r="G33" s="454"/>
      <c r="H33" s="455"/>
      <c r="I33" s="455"/>
      <c r="J33" s="455"/>
      <c r="K33" s="455"/>
      <c r="L33" s="455"/>
      <c r="M33" s="434"/>
      <c r="N33" s="435"/>
      <c r="O33" s="430"/>
      <c r="P33" s="431"/>
      <c r="Q33" s="454"/>
      <c r="R33" s="455"/>
      <c r="S33" s="455"/>
      <c r="T33" s="455"/>
      <c r="U33" s="455"/>
      <c r="V33" s="455"/>
      <c r="W33" s="434"/>
      <c r="X33" s="435"/>
      <c r="Y33" s="6"/>
      <c r="Z33" s="2"/>
      <c r="AA33" s="3"/>
      <c r="AB33" s="6"/>
      <c r="AC33" s="2"/>
      <c r="AD33" s="3"/>
      <c r="AE33" s="6"/>
    </row>
    <row r="34" spans="1:31" ht="18.95" customHeight="1" x14ac:dyDescent="0.25">
      <c r="A34" s="428"/>
      <c r="B34" s="429"/>
      <c r="C34" s="429"/>
      <c r="D34" s="215"/>
      <c r="E34" s="430"/>
      <c r="F34" s="431"/>
      <c r="G34" s="432"/>
      <c r="H34" s="433"/>
      <c r="I34" s="433"/>
      <c r="J34" s="433"/>
      <c r="K34" s="433"/>
      <c r="L34" s="433"/>
      <c r="M34" s="434"/>
      <c r="N34" s="435"/>
      <c r="O34" s="430"/>
      <c r="P34" s="431"/>
      <c r="Q34" s="432"/>
      <c r="R34" s="433"/>
      <c r="S34" s="433"/>
      <c r="T34" s="433"/>
      <c r="U34" s="433"/>
      <c r="V34" s="433"/>
      <c r="W34" s="434"/>
      <c r="X34" s="435"/>
      <c r="Y34" s="6"/>
      <c r="Z34" s="2"/>
      <c r="AA34" s="3"/>
      <c r="AB34" s="6"/>
      <c r="AC34" s="2"/>
      <c r="AD34" s="3"/>
      <c r="AE34" s="6"/>
    </row>
    <row r="35" spans="1:31" ht="18.95" customHeight="1" x14ac:dyDescent="0.25">
      <c r="A35" s="481"/>
      <c r="B35" s="482"/>
      <c r="C35" s="482"/>
      <c r="D35" s="220"/>
      <c r="E35" s="438"/>
      <c r="F35" s="439"/>
      <c r="G35" s="483"/>
      <c r="H35" s="484"/>
      <c r="I35" s="484"/>
      <c r="J35" s="484"/>
      <c r="K35" s="484"/>
      <c r="L35" s="484"/>
      <c r="M35" s="442"/>
      <c r="N35" s="443"/>
      <c r="O35" s="438"/>
      <c r="P35" s="439"/>
      <c r="Q35" s="483"/>
      <c r="R35" s="484"/>
      <c r="S35" s="484"/>
      <c r="T35" s="484"/>
      <c r="U35" s="484"/>
      <c r="V35" s="484"/>
      <c r="W35" s="442"/>
      <c r="X35" s="443"/>
      <c r="Y35" s="6"/>
      <c r="Z35" s="2"/>
      <c r="AA35" s="3"/>
      <c r="AB35" s="6"/>
      <c r="AC35" s="2"/>
      <c r="AD35" s="3"/>
      <c r="AE35" s="6"/>
    </row>
    <row r="36" spans="1:31" ht="18.95" customHeight="1" x14ac:dyDescent="0.25">
      <c r="A36" s="446">
        <v>0.70833333333333337</v>
      </c>
      <c r="B36" s="447"/>
      <c r="C36" s="447"/>
      <c r="D36" s="217" t="s">
        <v>142</v>
      </c>
      <c r="E36" s="424"/>
      <c r="F36" s="425"/>
      <c r="G36" s="454"/>
      <c r="H36" s="455"/>
      <c r="I36" s="455"/>
      <c r="J36" s="455"/>
      <c r="K36" s="455"/>
      <c r="L36" s="455"/>
      <c r="M36" s="434"/>
      <c r="N36" s="435"/>
      <c r="O36" s="424"/>
      <c r="P36" s="425"/>
      <c r="Q36" s="454"/>
      <c r="R36" s="455"/>
      <c r="S36" s="455"/>
      <c r="T36" s="455"/>
      <c r="U36" s="455"/>
      <c r="V36" s="455"/>
      <c r="W36" s="434"/>
      <c r="X36" s="435"/>
      <c r="Y36" s="6"/>
      <c r="Z36" s="2"/>
      <c r="AA36" s="3"/>
      <c r="AB36" s="6"/>
      <c r="AC36" s="2"/>
      <c r="AD36" s="3"/>
      <c r="AE36" s="6"/>
    </row>
    <row r="37" spans="1:31" ht="18.95" customHeight="1" x14ac:dyDescent="0.25">
      <c r="A37" s="428"/>
      <c r="B37" s="429"/>
      <c r="C37" s="429"/>
      <c r="D37" s="215"/>
      <c r="E37" s="430"/>
      <c r="F37" s="431"/>
      <c r="G37" s="432"/>
      <c r="H37" s="433"/>
      <c r="I37" s="433"/>
      <c r="J37" s="433"/>
      <c r="K37" s="433"/>
      <c r="L37" s="433"/>
      <c r="M37" s="434"/>
      <c r="N37" s="435"/>
      <c r="O37" s="430"/>
      <c r="P37" s="431"/>
      <c r="Q37" s="432"/>
      <c r="R37" s="433"/>
      <c r="S37" s="433"/>
      <c r="T37" s="433"/>
      <c r="U37" s="433"/>
      <c r="V37" s="433"/>
      <c r="W37" s="434"/>
      <c r="X37" s="435"/>
      <c r="Y37" s="6"/>
      <c r="Z37" s="2"/>
      <c r="AA37" s="3"/>
      <c r="AB37" s="6"/>
      <c r="AC37" s="2"/>
      <c r="AD37" s="3"/>
      <c r="AE37" s="6"/>
    </row>
    <row r="38" spans="1:31" ht="18.95" customHeight="1" x14ac:dyDescent="0.25">
      <c r="A38" s="428">
        <v>0.72916666666666663</v>
      </c>
      <c r="B38" s="429"/>
      <c r="C38" s="429"/>
      <c r="D38" s="215" t="s">
        <v>128</v>
      </c>
      <c r="E38" s="430"/>
      <c r="F38" s="431"/>
      <c r="G38" s="476"/>
      <c r="H38" s="477"/>
      <c r="I38" s="477"/>
      <c r="J38" s="477"/>
      <c r="K38" s="477"/>
      <c r="L38" s="477"/>
      <c r="M38" s="444"/>
      <c r="N38" s="435"/>
      <c r="O38" s="430"/>
      <c r="P38" s="431"/>
      <c r="Q38" s="476"/>
      <c r="R38" s="477"/>
      <c r="S38" s="477"/>
      <c r="T38" s="477"/>
      <c r="U38" s="477"/>
      <c r="V38" s="477"/>
      <c r="W38" s="444"/>
      <c r="X38" s="435"/>
      <c r="Y38" s="6"/>
      <c r="Z38" s="2"/>
      <c r="AA38" s="3"/>
      <c r="AB38" s="6"/>
      <c r="AC38" s="2"/>
      <c r="AD38" s="3"/>
      <c r="AE38" s="6"/>
    </row>
    <row r="39" spans="1:31" ht="18.95" customHeight="1" x14ac:dyDescent="0.25">
      <c r="A39" s="428"/>
      <c r="B39" s="429"/>
      <c r="C39" s="429"/>
      <c r="D39" s="215"/>
      <c r="E39" s="430"/>
      <c r="F39" s="431"/>
      <c r="G39" s="476"/>
      <c r="H39" s="477"/>
      <c r="I39" s="477"/>
      <c r="J39" s="477"/>
      <c r="K39" s="477"/>
      <c r="L39" s="477"/>
      <c r="M39" s="434"/>
      <c r="N39" s="435"/>
      <c r="O39" s="430"/>
      <c r="P39" s="431"/>
      <c r="Q39" s="476"/>
      <c r="R39" s="477"/>
      <c r="S39" s="477"/>
      <c r="T39" s="477"/>
      <c r="U39" s="477"/>
      <c r="V39" s="477"/>
      <c r="W39" s="434"/>
      <c r="X39" s="435"/>
      <c r="Y39" s="6"/>
      <c r="Z39" s="2"/>
      <c r="AA39" s="3"/>
      <c r="AB39" s="6"/>
      <c r="AC39" s="2"/>
      <c r="AD39" s="3"/>
      <c r="AE39" s="6"/>
    </row>
    <row r="40" spans="1:31" ht="18.95" customHeight="1" x14ac:dyDescent="0.25">
      <c r="A40" s="428"/>
      <c r="B40" s="429"/>
      <c r="C40" s="429"/>
      <c r="D40" s="215"/>
      <c r="E40" s="430"/>
      <c r="F40" s="431"/>
      <c r="G40" s="432"/>
      <c r="H40" s="433"/>
      <c r="I40" s="433"/>
      <c r="J40" s="433"/>
      <c r="K40" s="433"/>
      <c r="L40" s="433"/>
      <c r="M40" s="434"/>
      <c r="N40" s="435"/>
      <c r="O40" s="430"/>
      <c r="P40" s="431"/>
      <c r="Q40" s="432"/>
      <c r="R40" s="433"/>
      <c r="S40" s="433"/>
      <c r="T40" s="433"/>
      <c r="U40" s="433"/>
      <c r="V40" s="433"/>
      <c r="W40" s="434"/>
      <c r="X40" s="435"/>
      <c r="Y40" s="6"/>
      <c r="Z40" s="2"/>
      <c r="AA40" s="3"/>
      <c r="AB40" s="6"/>
      <c r="AC40" s="2"/>
      <c r="AD40" s="3"/>
      <c r="AE40" s="6"/>
    </row>
    <row r="41" spans="1:31" ht="18.95" customHeight="1" x14ac:dyDescent="0.25">
      <c r="A41" s="428">
        <v>0.8125</v>
      </c>
      <c r="B41" s="429"/>
      <c r="C41" s="429"/>
      <c r="D41" s="215" t="s">
        <v>130</v>
      </c>
      <c r="E41" s="430"/>
      <c r="F41" s="431"/>
      <c r="G41" s="476"/>
      <c r="H41" s="477"/>
      <c r="I41" s="477"/>
      <c r="J41" s="477"/>
      <c r="K41" s="477"/>
      <c r="L41" s="477"/>
      <c r="M41" s="444"/>
      <c r="N41" s="435"/>
      <c r="O41" s="430"/>
      <c r="P41" s="431"/>
      <c r="Q41" s="476"/>
      <c r="R41" s="477"/>
      <c r="S41" s="477"/>
      <c r="T41" s="477"/>
      <c r="U41" s="477"/>
      <c r="V41" s="477"/>
      <c r="W41" s="444"/>
      <c r="X41" s="435"/>
      <c r="Y41" s="6"/>
      <c r="Z41" s="2"/>
      <c r="AA41" s="3"/>
      <c r="AB41" s="6"/>
      <c r="AC41" s="2"/>
      <c r="AD41" s="3"/>
      <c r="AE41" s="6"/>
    </row>
    <row r="42" spans="1:31" ht="18.95" customHeight="1" x14ac:dyDescent="0.25">
      <c r="A42" s="407" t="s">
        <v>131</v>
      </c>
      <c r="B42" s="408"/>
      <c r="C42" s="408"/>
      <c r="D42" s="409"/>
      <c r="E42" s="430"/>
      <c r="F42" s="431"/>
      <c r="G42" s="476"/>
      <c r="H42" s="477"/>
      <c r="I42" s="477"/>
      <c r="J42" s="477"/>
      <c r="K42" s="477"/>
      <c r="L42" s="477"/>
      <c r="M42" s="434"/>
      <c r="N42" s="435"/>
      <c r="O42" s="430"/>
      <c r="P42" s="431"/>
      <c r="Q42" s="476"/>
      <c r="R42" s="477"/>
      <c r="S42" s="477"/>
      <c r="T42" s="477"/>
      <c r="U42" s="477"/>
      <c r="V42" s="477"/>
      <c r="W42" s="434"/>
      <c r="X42" s="435"/>
      <c r="Y42" s="3"/>
      <c r="Z42" s="2"/>
      <c r="AA42" s="3"/>
      <c r="AB42" s="3"/>
      <c r="AC42" s="2"/>
      <c r="AD42" s="3"/>
      <c r="AE42" s="3"/>
    </row>
    <row r="43" spans="1:31" ht="18.95" customHeight="1" x14ac:dyDescent="0.25">
      <c r="A43" s="481"/>
      <c r="B43" s="482"/>
      <c r="C43" s="482"/>
      <c r="D43" s="218"/>
      <c r="E43" s="438"/>
      <c r="F43" s="439"/>
      <c r="G43" s="483"/>
      <c r="H43" s="484"/>
      <c r="I43" s="484"/>
      <c r="J43" s="484"/>
      <c r="K43" s="484"/>
      <c r="L43" s="484"/>
      <c r="M43" s="442"/>
      <c r="N43" s="443"/>
      <c r="O43" s="438"/>
      <c r="P43" s="439"/>
      <c r="Q43" s="483"/>
      <c r="R43" s="484"/>
      <c r="S43" s="484"/>
      <c r="T43" s="484"/>
      <c r="U43" s="484"/>
      <c r="V43" s="484"/>
      <c r="W43" s="442"/>
      <c r="X43" s="443"/>
      <c r="Y43" s="3"/>
      <c r="Z43" s="2"/>
      <c r="AA43" s="3"/>
      <c r="AB43" s="3"/>
      <c r="AC43" s="2"/>
      <c r="AD43" s="3"/>
      <c r="AE43" s="3"/>
    </row>
    <row r="44" spans="1:31" ht="18.95" customHeight="1" x14ac:dyDescent="0.25">
      <c r="A44" s="428">
        <v>0.875</v>
      </c>
      <c r="B44" s="429"/>
      <c r="C44" s="429"/>
      <c r="D44" s="221"/>
      <c r="E44" s="430"/>
      <c r="F44" s="431"/>
      <c r="G44" s="454"/>
      <c r="H44" s="455"/>
      <c r="I44" s="455"/>
      <c r="J44" s="455"/>
      <c r="K44" s="455"/>
      <c r="L44" s="455"/>
      <c r="M44" s="434"/>
      <c r="N44" s="435"/>
      <c r="O44" s="430"/>
      <c r="P44" s="431"/>
      <c r="Q44" s="454"/>
      <c r="R44" s="455"/>
      <c r="S44" s="455"/>
      <c r="T44" s="455"/>
      <c r="U44" s="455"/>
      <c r="V44" s="455"/>
      <c r="W44" s="434"/>
      <c r="X44" s="435"/>
      <c r="Y44" s="3"/>
      <c r="Z44" s="2"/>
      <c r="AA44" s="3"/>
      <c r="AB44" s="3"/>
      <c r="AC44" s="2"/>
      <c r="AD44" s="3"/>
      <c r="AE44" s="3"/>
    </row>
    <row r="45" spans="1:31" ht="18.95" customHeight="1" x14ac:dyDescent="0.25">
      <c r="A45" s="479"/>
      <c r="B45" s="480"/>
      <c r="C45" s="480"/>
      <c r="D45" s="221"/>
      <c r="E45" s="430"/>
      <c r="F45" s="431"/>
      <c r="G45" s="432"/>
      <c r="H45" s="433"/>
      <c r="I45" s="433"/>
      <c r="J45" s="433"/>
      <c r="K45" s="433"/>
      <c r="L45" s="433"/>
      <c r="M45" s="434"/>
      <c r="N45" s="435"/>
      <c r="O45" s="430"/>
      <c r="P45" s="431"/>
      <c r="Q45" s="432"/>
      <c r="R45" s="433"/>
      <c r="S45" s="433"/>
      <c r="T45" s="433"/>
      <c r="U45" s="433"/>
      <c r="V45" s="433"/>
      <c r="W45" s="434"/>
      <c r="X45" s="435"/>
      <c r="Y45" s="3"/>
      <c r="Z45" s="2"/>
      <c r="AA45" s="3"/>
      <c r="AB45" s="3"/>
      <c r="AC45" s="2"/>
      <c r="AD45" s="3"/>
      <c r="AE45" s="3"/>
    </row>
    <row r="46" spans="1:31" ht="18.95" customHeight="1" x14ac:dyDescent="0.25">
      <c r="A46" s="428">
        <v>0.89583333333333337</v>
      </c>
      <c r="B46" s="429"/>
      <c r="C46" s="429"/>
      <c r="D46" s="215" t="s">
        <v>143</v>
      </c>
      <c r="E46" s="430"/>
      <c r="F46" s="431"/>
      <c r="G46" s="432"/>
      <c r="H46" s="433"/>
      <c r="I46" s="433"/>
      <c r="J46" s="433"/>
      <c r="K46" s="433"/>
      <c r="L46" s="433"/>
      <c r="M46" s="434"/>
      <c r="N46" s="435"/>
      <c r="O46" s="430"/>
      <c r="P46" s="431"/>
      <c r="Q46" s="432"/>
      <c r="R46" s="433"/>
      <c r="S46" s="433"/>
      <c r="T46" s="433"/>
      <c r="U46" s="433"/>
      <c r="V46" s="433"/>
      <c r="W46" s="434"/>
      <c r="X46" s="435"/>
      <c r="Y46" s="3"/>
      <c r="Z46" s="2"/>
      <c r="AA46" s="3"/>
      <c r="AB46" s="3"/>
      <c r="AC46" s="2"/>
      <c r="AD46" s="3"/>
      <c r="AE46" s="3"/>
    </row>
    <row r="47" spans="1:31" ht="18.95" customHeight="1" x14ac:dyDescent="0.25">
      <c r="A47" s="407" t="s">
        <v>132</v>
      </c>
      <c r="B47" s="408"/>
      <c r="C47" s="408"/>
      <c r="D47" s="409"/>
      <c r="E47" s="430"/>
      <c r="F47" s="431"/>
      <c r="G47" s="432"/>
      <c r="H47" s="433"/>
      <c r="I47" s="433"/>
      <c r="J47" s="433"/>
      <c r="K47" s="433"/>
      <c r="L47" s="433"/>
      <c r="M47" s="434"/>
      <c r="N47" s="435"/>
      <c r="O47" s="430"/>
      <c r="P47" s="431"/>
      <c r="Q47" s="432"/>
      <c r="R47" s="433"/>
      <c r="S47" s="433"/>
      <c r="T47" s="433"/>
      <c r="U47" s="433"/>
      <c r="V47" s="433"/>
      <c r="W47" s="434"/>
      <c r="X47" s="435"/>
      <c r="Y47" s="3"/>
      <c r="Z47" s="2"/>
      <c r="AA47" s="3"/>
      <c r="AB47" s="3"/>
      <c r="AC47" s="2"/>
      <c r="AD47" s="3"/>
      <c r="AE47" s="3"/>
    </row>
    <row r="48" spans="1:31" ht="18" customHeight="1" x14ac:dyDescent="0.25">
      <c r="A48" s="428">
        <v>0.91666666666666663</v>
      </c>
      <c r="B48" s="429"/>
      <c r="C48" s="429"/>
      <c r="D48" s="216" t="s">
        <v>125</v>
      </c>
      <c r="E48" s="426">
        <v>0.91666666666666663</v>
      </c>
      <c r="F48" s="427"/>
      <c r="G48" s="436" t="s">
        <v>169</v>
      </c>
      <c r="H48" s="437"/>
      <c r="I48" s="437"/>
      <c r="J48" s="437"/>
      <c r="K48" s="437"/>
      <c r="L48" s="437"/>
      <c r="M48" s="440" t="s">
        <v>170</v>
      </c>
      <c r="N48" s="441"/>
      <c r="O48" s="426">
        <v>0.91666666666666663</v>
      </c>
      <c r="P48" s="427"/>
      <c r="Q48" s="436" t="s">
        <v>169</v>
      </c>
      <c r="R48" s="437"/>
      <c r="S48" s="437"/>
      <c r="T48" s="437"/>
      <c r="U48" s="437"/>
      <c r="V48" s="437"/>
      <c r="W48" s="440" t="s">
        <v>170</v>
      </c>
      <c r="X48" s="441"/>
      <c r="Y48" s="3"/>
      <c r="Z48" s="2"/>
      <c r="AA48" s="3"/>
      <c r="AB48" s="3"/>
      <c r="AC48" s="2"/>
      <c r="AD48" s="3"/>
      <c r="AE48" s="3"/>
    </row>
    <row r="49" spans="1:31" ht="18.95" customHeight="1" thickBot="1" x14ac:dyDescent="0.3">
      <c r="A49" s="491"/>
      <c r="B49" s="492"/>
      <c r="C49" s="492"/>
      <c r="D49" s="222"/>
      <c r="E49" s="405"/>
      <c r="F49" s="406"/>
      <c r="G49" s="485"/>
      <c r="H49" s="486"/>
      <c r="I49" s="486"/>
      <c r="J49" s="486"/>
      <c r="K49" s="486"/>
      <c r="L49" s="486"/>
      <c r="M49" s="487"/>
      <c r="N49" s="488"/>
      <c r="O49" s="405"/>
      <c r="P49" s="406"/>
      <c r="Q49" s="485"/>
      <c r="R49" s="486"/>
      <c r="S49" s="486"/>
      <c r="T49" s="486"/>
      <c r="U49" s="486"/>
      <c r="V49" s="486"/>
      <c r="W49" s="487"/>
      <c r="X49" s="488"/>
      <c r="Y49" s="3"/>
      <c r="Z49" s="2"/>
      <c r="AA49" s="3"/>
      <c r="AB49" s="3"/>
      <c r="AC49" s="2"/>
      <c r="AD49" s="3"/>
      <c r="AE49" s="3"/>
    </row>
    <row r="50" spans="1:31" ht="19.5" thickTop="1" thickBot="1" x14ac:dyDescent="0.3">
      <c r="D50" s="6"/>
      <c r="E50" s="3"/>
      <c r="F50" s="6"/>
      <c r="G50" s="2"/>
      <c r="H50" s="3"/>
      <c r="I50" s="3"/>
      <c r="J50" s="6"/>
      <c r="K50" s="2"/>
      <c r="L50" s="2"/>
      <c r="M50" s="2"/>
      <c r="N50" s="3"/>
      <c r="O50" s="2"/>
      <c r="P50" s="3"/>
      <c r="Q50" s="3"/>
      <c r="R50" s="3"/>
      <c r="S50" s="3"/>
      <c r="T50" s="6"/>
      <c r="U50" s="6"/>
      <c r="V50" s="2"/>
      <c r="W50" s="3"/>
      <c r="X50" s="6"/>
      <c r="Y50" s="2"/>
      <c r="Z50" s="3"/>
      <c r="AA50" s="6"/>
    </row>
    <row r="51" spans="1:31" ht="19.5" customHeight="1" x14ac:dyDescent="0.25">
      <c r="A51" s="124" t="s">
        <v>146</v>
      </c>
      <c r="B51" s="125"/>
      <c r="C51" s="119"/>
      <c r="D51" s="116"/>
      <c r="E51" s="117"/>
      <c r="F51" s="117"/>
      <c r="G51" s="117"/>
      <c r="H51" s="119"/>
      <c r="I51" s="119"/>
      <c r="J51" s="119"/>
      <c r="K51" s="119"/>
      <c r="L51" s="127" t="s">
        <v>134</v>
      </c>
      <c r="M51" s="128"/>
      <c r="N51" s="129"/>
      <c r="O51" s="208"/>
      <c r="P51" s="172" t="s">
        <v>166</v>
      </c>
      <c r="Q51" s="170"/>
      <c r="R51" s="127" t="s">
        <v>136</v>
      </c>
      <c r="S51" s="128"/>
      <c r="T51" s="128"/>
      <c r="U51" s="210"/>
      <c r="V51" s="170" t="s">
        <v>166</v>
      </c>
      <c r="W51" s="128"/>
      <c r="X51" s="130"/>
      <c r="Y51" s="2"/>
      <c r="Z51" s="3"/>
      <c r="AA51" s="3"/>
    </row>
    <row r="52" spans="1:31" ht="19.5" customHeight="1" thickBot="1" x14ac:dyDescent="0.25">
      <c r="A52" s="126"/>
      <c r="B52" s="123"/>
      <c r="C52" s="120"/>
      <c r="D52" s="118"/>
      <c r="E52" s="121"/>
      <c r="F52" s="120"/>
      <c r="G52" s="120"/>
      <c r="H52" s="122"/>
      <c r="I52" s="122"/>
      <c r="J52" s="122"/>
      <c r="K52" s="120"/>
      <c r="L52" s="131" t="s">
        <v>135</v>
      </c>
      <c r="M52" s="132"/>
      <c r="N52" s="131"/>
      <c r="O52" s="209"/>
      <c r="P52" s="173" t="s">
        <v>166</v>
      </c>
      <c r="Q52" s="171"/>
      <c r="R52" s="131" t="s">
        <v>167</v>
      </c>
      <c r="S52" s="132"/>
      <c r="T52" s="132"/>
      <c r="U52" s="211"/>
      <c r="V52" s="131" t="s">
        <v>166</v>
      </c>
      <c r="W52" s="131"/>
      <c r="X52" s="135"/>
      <c r="Y52" s="4"/>
      <c r="Z52" s="4"/>
      <c r="AA52" s="4"/>
    </row>
    <row r="53" spans="1:31" ht="19.5" customHeight="1" thickBot="1" x14ac:dyDescent="0.3"/>
    <row r="54" spans="1:31" ht="18.75" customHeight="1" x14ac:dyDescent="0.2">
      <c r="A54" s="493" t="s">
        <v>133</v>
      </c>
      <c r="B54" s="494"/>
      <c r="C54" s="499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499"/>
      <c r="P54" s="499"/>
      <c r="Q54" s="499"/>
      <c r="R54" s="499"/>
      <c r="S54" s="499"/>
      <c r="T54" s="499"/>
      <c r="U54" s="499"/>
      <c r="V54" s="499"/>
      <c r="W54" s="499"/>
      <c r="X54" s="500"/>
    </row>
    <row r="55" spans="1:31" ht="18.75" customHeight="1" x14ac:dyDescent="0.2">
      <c r="A55" s="495"/>
      <c r="B55" s="496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2"/>
    </row>
    <row r="56" spans="1:31" ht="18.75" customHeight="1" x14ac:dyDescent="0.2">
      <c r="A56" s="495"/>
      <c r="B56" s="496"/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2"/>
    </row>
    <row r="57" spans="1:31" ht="18.75" customHeight="1" thickBot="1" x14ac:dyDescent="0.25">
      <c r="A57" s="497"/>
      <c r="B57" s="498"/>
      <c r="C57" s="503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03"/>
      <c r="Q57" s="503"/>
      <c r="R57" s="503"/>
      <c r="S57" s="503"/>
      <c r="T57" s="503"/>
      <c r="U57" s="503"/>
      <c r="V57" s="503"/>
      <c r="W57" s="503"/>
      <c r="X57" s="504"/>
    </row>
    <row r="58" spans="1:31" ht="18.75" thickBot="1" x14ac:dyDescent="0.3"/>
    <row r="59" spans="1:31" s="12" customFormat="1" ht="36" customHeight="1" thickBot="1" x14ac:dyDescent="0.5">
      <c r="A59" s="50" t="s">
        <v>122</v>
      </c>
      <c r="B59" s="51"/>
      <c r="C59" s="51"/>
      <c r="D59" s="52"/>
      <c r="E59" s="51"/>
      <c r="F59" s="51"/>
      <c r="G59" s="53"/>
      <c r="H59" s="30"/>
      <c r="I59" s="30"/>
      <c r="J59" s="32"/>
      <c r="K59" s="54"/>
      <c r="L59" s="54"/>
      <c r="M59" s="54"/>
      <c r="N59" s="54"/>
      <c r="O59"/>
      <c r="P59" s="111"/>
      <c r="Q59" s="111"/>
      <c r="R59" s="111"/>
      <c r="S59" s="111"/>
      <c r="V59" s="115">
        <v>2</v>
      </c>
      <c r="W59" s="445" t="s">
        <v>0</v>
      </c>
      <c r="X59" s="445"/>
    </row>
    <row r="60" spans="1:31" s="12" customFormat="1" ht="15" customHeight="1" x14ac:dyDescent="0.3">
      <c r="A60" s="56"/>
      <c r="B60" s="50"/>
      <c r="C60" s="50"/>
      <c r="D60" s="51"/>
      <c r="E60" s="51"/>
      <c r="F60" s="51"/>
      <c r="G60" s="51"/>
      <c r="H60" s="53"/>
      <c r="I60" s="53"/>
      <c r="J60" s="53"/>
      <c r="O60" s="57"/>
      <c r="P60" s="57"/>
      <c r="Q60" s="57"/>
      <c r="R60" s="57"/>
      <c r="S60" s="57"/>
    </row>
    <row r="61" spans="1:31" s="12" customFormat="1" ht="30" customHeight="1" x14ac:dyDescent="0.3">
      <c r="A61" s="56"/>
      <c r="B61" s="456" t="s">
        <v>123</v>
      </c>
      <c r="C61" s="457"/>
      <c r="D61" s="458"/>
      <c r="E61" s="507" t="str">
        <f>●１_使用許可申請書兼許可書!F10&amp;""</f>
        <v/>
      </c>
      <c r="F61" s="507"/>
      <c r="G61" s="507"/>
      <c r="H61" s="507"/>
      <c r="I61" s="507"/>
      <c r="J61" s="507"/>
      <c r="K61" s="507"/>
      <c r="L61" s="507"/>
      <c r="M61" s="507"/>
      <c r="N61" s="507"/>
      <c r="O61" s="507"/>
      <c r="P61" s="507"/>
      <c r="Q61" s="507"/>
      <c r="R61" s="507"/>
      <c r="S61" s="507"/>
      <c r="T61" s="507"/>
      <c r="U61" s="507"/>
      <c r="V61" s="507"/>
      <c r="W61" s="507"/>
    </row>
    <row r="62" spans="1:31" ht="15" customHeight="1" x14ac:dyDescent="0.25">
      <c r="H62" s="58"/>
      <c r="I62" s="58"/>
      <c r="J62" s="58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31" s="11" customFormat="1" ht="27.95" customHeight="1" thickBot="1" x14ac:dyDescent="0.25">
      <c r="A63" s="25" t="s">
        <v>121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31" s="11" customFormat="1" ht="27.95" customHeight="1" x14ac:dyDescent="0.2">
      <c r="A64" s="410" t="s">
        <v>179</v>
      </c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2"/>
    </row>
    <row r="65" spans="1:31" s="11" customFormat="1" ht="27.95" customHeight="1" thickBot="1" x14ac:dyDescent="0.25">
      <c r="A65" s="413" t="s">
        <v>180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5"/>
    </row>
    <row r="66" spans="1:31" s="11" customFormat="1" ht="27.95" customHeight="1" x14ac:dyDescent="0.2">
      <c r="A66" s="25" t="s">
        <v>171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W66" s="9"/>
      <c r="Z66" s="9"/>
    </row>
    <row r="67" spans="1:31" s="11" customFormat="1" ht="27.95" customHeight="1" x14ac:dyDescent="0.2">
      <c r="A67" s="25" t="str">
        <f>A9</f>
        <v>●使用する設備・備品等がありましたら、別紙「物品貸出・販売表」もしくは備考欄にご記入ください。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25"/>
      <c r="O67" s="7"/>
      <c r="P67" s="7"/>
      <c r="Q67" s="7"/>
      <c r="R67" s="7"/>
      <c r="S67" s="7"/>
      <c r="T67" s="7"/>
    </row>
    <row r="68" spans="1:31" s="2" customFormat="1" ht="15" customHeight="1" thickBot="1" x14ac:dyDescent="0.3">
      <c r="A68" s="1"/>
      <c r="D68" s="3"/>
      <c r="E68" s="3"/>
      <c r="F68" s="3"/>
      <c r="G68" s="3"/>
      <c r="H68" s="3"/>
      <c r="I68" s="3"/>
      <c r="J68" s="3"/>
      <c r="T68" s="31"/>
    </row>
    <row r="69" spans="1:31" ht="22.5" customHeight="1" thickTop="1" x14ac:dyDescent="0.2">
      <c r="A69" s="513" t="s">
        <v>137</v>
      </c>
      <c r="B69" s="514"/>
      <c r="C69" s="514"/>
      <c r="D69" s="515"/>
      <c r="E69" s="416" t="s">
        <v>164</v>
      </c>
      <c r="F69" s="417"/>
      <c r="G69" s="418" t="str">
        <f>IF(G11="","",G11+2)</f>
        <v/>
      </c>
      <c r="H69" s="418"/>
      <c r="I69" s="418"/>
      <c r="J69" s="418"/>
      <c r="K69" s="418"/>
      <c r="L69" s="420" t="str">
        <f>IF(G69="","曜日", TEXT(G69,"aaaa"))</f>
        <v>曜日</v>
      </c>
      <c r="M69" s="420"/>
      <c r="N69" s="421"/>
      <c r="O69" s="419" t="s">
        <v>164</v>
      </c>
      <c r="P69" s="417"/>
      <c r="Q69" s="418" t="str">
        <f>IF(G69="","",G69+1)</f>
        <v/>
      </c>
      <c r="R69" s="418"/>
      <c r="S69" s="418"/>
      <c r="T69" s="418"/>
      <c r="U69" s="418"/>
      <c r="V69" s="422" t="str">
        <f>IF(Q69="","曜日",TEXT(Q69,"aaaa"))</f>
        <v>曜日</v>
      </c>
      <c r="W69" s="422"/>
      <c r="X69" s="423"/>
    </row>
    <row r="70" spans="1:31" s="2" customFormat="1" ht="22.5" customHeight="1" thickBot="1" x14ac:dyDescent="0.3">
      <c r="A70" s="516"/>
      <c r="B70" s="517"/>
      <c r="C70" s="517"/>
      <c r="D70" s="518"/>
      <c r="E70" s="460" t="s">
        <v>138</v>
      </c>
      <c r="F70" s="461"/>
      <c r="G70" s="468" t="s">
        <v>139</v>
      </c>
      <c r="H70" s="461"/>
      <c r="I70" s="461"/>
      <c r="J70" s="461"/>
      <c r="K70" s="461"/>
      <c r="L70" s="461"/>
      <c r="M70" s="468" t="s">
        <v>168</v>
      </c>
      <c r="N70" s="469"/>
      <c r="O70" s="460" t="s">
        <v>138</v>
      </c>
      <c r="P70" s="461"/>
      <c r="Q70" s="468" t="s">
        <v>139</v>
      </c>
      <c r="R70" s="461"/>
      <c r="S70" s="461"/>
      <c r="T70" s="461"/>
      <c r="U70" s="461"/>
      <c r="V70" s="461"/>
      <c r="W70" s="468" t="s">
        <v>168</v>
      </c>
      <c r="X70" s="469"/>
    </row>
    <row r="71" spans="1:31" ht="0.75" hidden="1" customHeight="1" x14ac:dyDescent="0.2">
      <c r="A71" s="175"/>
      <c r="B71" s="176"/>
      <c r="C71" s="176"/>
      <c r="D71" s="176"/>
      <c r="E71" s="113"/>
      <c r="F71" s="114"/>
      <c r="G71" s="60" t="s">
        <v>2</v>
      </c>
      <c r="H71" s="61"/>
      <c r="I71" s="61"/>
      <c r="J71" s="61"/>
      <c r="K71" s="61"/>
      <c r="L71" s="61"/>
      <c r="M71" s="174"/>
      <c r="N71" s="133"/>
      <c r="O71" s="113"/>
      <c r="P71" s="114"/>
      <c r="Q71" s="60" t="s">
        <v>2</v>
      </c>
      <c r="R71" s="61"/>
      <c r="S71" s="61"/>
      <c r="T71" s="61"/>
      <c r="U71" s="61"/>
      <c r="V71" s="61"/>
      <c r="W71" s="174"/>
      <c r="X71" s="133"/>
    </row>
    <row r="72" spans="1:31" ht="18.95" customHeight="1" x14ac:dyDescent="0.2">
      <c r="A72" s="489"/>
      <c r="B72" s="490"/>
      <c r="C72" s="490"/>
      <c r="D72" s="177"/>
      <c r="E72" s="448"/>
      <c r="F72" s="449"/>
      <c r="G72" s="470"/>
      <c r="H72" s="471"/>
      <c r="I72" s="471"/>
      <c r="J72" s="471"/>
      <c r="K72" s="471"/>
      <c r="L72" s="471"/>
      <c r="M72" s="508"/>
      <c r="N72" s="509"/>
      <c r="O72" s="448"/>
      <c r="P72" s="449"/>
      <c r="Q72" s="470"/>
      <c r="R72" s="471"/>
      <c r="S72" s="471"/>
      <c r="T72" s="471"/>
      <c r="U72" s="471"/>
      <c r="V72" s="471"/>
      <c r="W72" s="508"/>
      <c r="X72" s="509"/>
    </row>
    <row r="73" spans="1:31" ht="18.95" customHeight="1" x14ac:dyDescent="0.2">
      <c r="A73" s="505">
        <v>0.27083333333333331</v>
      </c>
      <c r="B73" s="506"/>
      <c r="C73" s="506"/>
      <c r="D73" s="178" t="s">
        <v>126</v>
      </c>
      <c r="E73" s="453"/>
      <c r="F73" s="431"/>
      <c r="G73" s="454"/>
      <c r="H73" s="455"/>
      <c r="I73" s="455"/>
      <c r="J73" s="455"/>
      <c r="K73" s="455"/>
      <c r="L73" s="455"/>
      <c r="M73" s="434"/>
      <c r="N73" s="435"/>
      <c r="O73" s="453"/>
      <c r="P73" s="431"/>
      <c r="Q73" s="436" t="s">
        <v>126</v>
      </c>
      <c r="R73" s="529"/>
      <c r="S73" s="529"/>
      <c r="T73" s="529"/>
      <c r="U73" s="529"/>
      <c r="V73" s="529"/>
      <c r="W73" s="434"/>
      <c r="X73" s="435"/>
    </row>
    <row r="74" spans="1:31" ht="18.95" customHeight="1" x14ac:dyDescent="0.2">
      <c r="A74" s="510" t="s">
        <v>127</v>
      </c>
      <c r="B74" s="511"/>
      <c r="C74" s="511"/>
      <c r="D74" s="512"/>
      <c r="E74" s="430"/>
      <c r="F74" s="431"/>
      <c r="G74" s="432"/>
      <c r="H74" s="433"/>
      <c r="I74" s="433"/>
      <c r="J74" s="433"/>
      <c r="K74" s="433"/>
      <c r="L74" s="433"/>
      <c r="M74" s="434"/>
      <c r="N74" s="435"/>
      <c r="O74" s="430"/>
      <c r="P74" s="431"/>
      <c r="Q74" s="432"/>
      <c r="R74" s="433"/>
      <c r="S74" s="433"/>
      <c r="T74" s="433"/>
      <c r="U74" s="433"/>
      <c r="V74" s="433"/>
      <c r="W74" s="434"/>
      <c r="X74" s="435"/>
    </row>
    <row r="75" spans="1:31" ht="18.95" customHeight="1" x14ac:dyDescent="0.25">
      <c r="A75" s="505">
        <v>0.33333333333333331</v>
      </c>
      <c r="B75" s="506"/>
      <c r="C75" s="506"/>
      <c r="D75" s="178" t="s">
        <v>124</v>
      </c>
      <c r="E75" s="453"/>
      <c r="F75" s="431"/>
      <c r="G75" s="476"/>
      <c r="H75" s="477"/>
      <c r="I75" s="477"/>
      <c r="J75" s="477"/>
      <c r="K75" s="477"/>
      <c r="L75" s="477"/>
      <c r="M75" s="444"/>
      <c r="N75" s="435"/>
      <c r="O75" s="453"/>
      <c r="P75" s="431"/>
      <c r="Q75" s="476"/>
      <c r="R75" s="477"/>
      <c r="S75" s="477"/>
      <c r="T75" s="477"/>
      <c r="U75" s="477"/>
      <c r="V75" s="477"/>
      <c r="W75" s="444"/>
      <c r="X75" s="435"/>
      <c r="Y75" s="2"/>
      <c r="Z75" s="2"/>
      <c r="AA75" s="2"/>
      <c r="AB75" s="2"/>
      <c r="AC75" s="2"/>
      <c r="AD75" s="2"/>
      <c r="AE75" s="2"/>
    </row>
    <row r="76" spans="1:31" ht="18.95" customHeight="1" x14ac:dyDescent="0.25">
      <c r="A76" s="505"/>
      <c r="B76" s="506"/>
      <c r="C76" s="506"/>
      <c r="D76" s="179"/>
      <c r="E76" s="430"/>
      <c r="F76" s="431"/>
      <c r="G76" s="476"/>
      <c r="H76" s="477"/>
      <c r="I76" s="477"/>
      <c r="J76" s="477"/>
      <c r="K76" s="477"/>
      <c r="L76" s="477"/>
      <c r="M76" s="434"/>
      <c r="N76" s="435"/>
      <c r="O76" s="430"/>
      <c r="P76" s="431"/>
      <c r="Q76" s="476"/>
      <c r="R76" s="477"/>
      <c r="S76" s="477"/>
      <c r="T76" s="477"/>
      <c r="U76" s="477"/>
      <c r="V76" s="477"/>
      <c r="W76" s="434"/>
      <c r="X76" s="435"/>
      <c r="Y76" s="2"/>
      <c r="Z76" s="2"/>
      <c r="AA76" s="2"/>
      <c r="AB76" s="2"/>
      <c r="AC76" s="2"/>
      <c r="AD76" s="2"/>
      <c r="AE76" s="2"/>
    </row>
    <row r="77" spans="1:31" ht="18.95" customHeight="1" x14ac:dyDescent="0.25">
      <c r="A77" s="505"/>
      <c r="B77" s="506"/>
      <c r="C77" s="506"/>
      <c r="D77" s="179"/>
      <c r="E77" s="430"/>
      <c r="F77" s="452"/>
      <c r="G77" s="472"/>
      <c r="H77" s="473"/>
      <c r="I77" s="473"/>
      <c r="J77" s="473"/>
      <c r="K77" s="473"/>
      <c r="L77" s="473"/>
      <c r="M77" s="442"/>
      <c r="N77" s="443"/>
      <c r="O77" s="430"/>
      <c r="P77" s="452"/>
      <c r="Q77" s="472"/>
      <c r="R77" s="473"/>
      <c r="S77" s="473"/>
      <c r="T77" s="473"/>
      <c r="U77" s="473"/>
      <c r="V77" s="473"/>
      <c r="W77" s="442"/>
      <c r="X77" s="443"/>
      <c r="Y77" s="2"/>
      <c r="Z77" s="2"/>
      <c r="AA77" s="2"/>
      <c r="AB77" s="2"/>
      <c r="AC77" s="2"/>
      <c r="AD77" s="2"/>
      <c r="AE77" s="2"/>
    </row>
    <row r="78" spans="1:31" ht="18.95" customHeight="1" x14ac:dyDescent="0.25">
      <c r="A78" s="519">
        <v>0.375</v>
      </c>
      <c r="B78" s="520"/>
      <c r="C78" s="520"/>
      <c r="D78" s="180" t="s">
        <v>140</v>
      </c>
      <c r="E78" s="478"/>
      <c r="F78" s="425"/>
      <c r="G78" s="454"/>
      <c r="H78" s="455"/>
      <c r="I78" s="455"/>
      <c r="J78" s="455"/>
      <c r="K78" s="455"/>
      <c r="L78" s="455"/>
      <c r="M78" s="434"/>
      <c r="N78" s="435"/>
      <c r="O78" s="478"/>
      <c r="P78" s="425"/>
      <c r="Q78" s="454"/>
      <c r="R78" s="455"/>
      <c r="S78" s="455"/>
      <c r="T78" s="455"/>
      <c r="U78" s="455"/>
      <c r="V78" s="455"/>
      <c r="W78" s="434"/>
      <c r="X78" s="435"/>
      <c r="Y78" s="2"/>
      <c r="Z78" s="2"/>
      <c r="AA78" s="2"/>
      <c r="AB78" s="2"/>
      <c r="AC78" s="2"/>
      <c r="AD78" s="2"/>
      <c r="AE78" s="2"/>
    </row>
    <row r="79" spans="1:31" ht="18.95" customHeight="1" x14ac:dyDescent="0.25">
      <c r="A79" s="505"/>
      <c r="B79" s="506"/>
      <c r="C79" s="506"/>
      <c r="D79" s="178"/>
      <c r="E79" s="453"/>
      <c r="F79" s="431"/>
      <c r="G79" s="432"/>
      <c r="H79" s="433"/>
      <c r="I79" s="433"/>
      <c r="J79" s="433"/>
      <c r="K79" s="433"/>
      <c r="L79" s="433"/>
      <c r="M79" s="434"/>
      <c r="N79" s="435"/>
      <c r="O79" s="453"/>
      <c r="P79" s="431"/>
      <c r="Q79" s="432"/>
      <c r="R79" s="433"/>
      <c r="S79" s="433"/>
      <c r="T79" s="433"/>
      <c r="U79" s="433"/>
      <c r="V79" s="433"/>
      <c r="W79" s="434"/>
      <c r="X79" s="435"/>
      <c r="Y79" s="2"/>
      <c r="Z79" s="2"/>
      <c r="AA79" s="2"/>
      <c r="AB79" s="2"/>
      <c r="AC79" s="2"/>
      <c r="AD79" s="2"/>
      <c r="AE79" s="2"/>
    </row>
    <row r="80" spans="1:31" s="10" customFormat="1" ht="18.95" customHeight="1" x14ac:dyDescent="0.25">
      <c r="A80" s="505"/>
      <c r="B80" s="506"/>
      <c r="C80" s="506"/>
      <c r="D80" s="178"/>
      <c r="E80" s="430"/>
      <c r="F80" s="431"/>
      <c r="G80" s="454"/>
      <c r="H80" s="455"/>
      <c r="I80" s="455"/>
      <c r="J80" s="455"/>
      <c r="K80" s="455"/>
      <c r="L80" s="455"/>
      <c r="M80" s="434"/>
      <c r="N80" s="435"/>
      <c r="O80" s="430"/>
      <c r="P80" s="431"/>
      <c r="Q80" s="454"/>
      <c r="R80" s="455"/>
      <c r="S80" s="455"/>
      <c r="T80" s="455"/>
      <c r="U80" s="455"/>
      <c r="V80" s="455"/>
      <c r="W80" s="434"/>
      <c r="X80" s="435"/>
      <c r="Y80" s="3"/>
      <c r="Z80" s="2"/>
      <c r="AA80" s="6"/>
      <c r="AB80" s="6"/>
      <c r="AC80" s="6"/>
      <c r="AD80" s="6"/>
      <c r="AE80" s="3"/>
    </row>
    <row r="81" spans="1:31" s="10" customFormat="1" ht="18.95" customHeight="1" x14ac:dyDescent="0.25">
      <c r="A81" s="505"/>
      <c r="B81" s="506"/>
      <c r="C81" s="506"/>
      <c r="D81" s="178"/>
      <c r="E81" s="430"/>
      <c r="F81" s="431"/>
      <c r="G81" s="454"/>
      <c r="H81" s="455"/>
      <c r="I81" s="455"/>
      <c r="J81" s="455"/>
      <c r="K81" s="455"/>
      <c r="L81" s="455"/>
      <c r="M81" s="434"/>
      <c r="N81" s="435"/>
      <c r="O81" s="430"/>
      <c r="P81" s="431"/>
      <c r="Q81" s="454"/>
      <c r="R81" s="455"/>
      <c r="S81" s="455"/>
      <c r="T81" s="455"/>
      <c r="U81" s="455"/>
      <c r="V81" s="455"/>
      <c r="W81" s="434"/>
      <c r="X81" s="435"/>
      <c r="Y81" s="3"/>
      <c r="Z81" s="2"/>
      <c r="AA81" s="6"/>
      <c r="AB81" s="6"/>
      <c r="AC81" s="6"/>
      <c r="AD81" s="6"/>
      <c r="AE81" s="3"/>
    </row>
    <row r="82" spans="1:31" s="10" customFormat="1" ht="18.95" customHeight="1" x14ac:dyDescent="0.25">
      <c r="A82" s="505"/>
      <c r="B82" s="506"/>
      <c r="C82" s="506"/>
      <c r="D82" s="178"/>
      <c r="E82" s="430"/>
      <c r="F82" s="431"/>
      <c r="G82" s="432"/>
      <c r="H82" s="433"/>
      <c r="I82" s="433"/>
      <c r="J82" s="433"/>
      <c r="K82" s="433"/>
      <c r="L82" s="433"/>
      <c r="M82" s="434"/>
      <c r="N82" s="435"/>
      <c r="O82" s="430"/>
      <c r="P82" s="431"/>
      <c r="Q82" s="432"/>
      <c r="R82" s="433"/>
      <c r="S82" s="433"/>
      <c r="T82" s="433"/>
      <c r="U82" s="433"/>
      <c r="V82" s="433"/>
      <c r="W82" s="434"/>
      <c r="X82" s="435"/>
      <c r="Y82" s="3"/>
      <c r="Z82" s="2"/>
      <c r="AA82" s="6"/>
      <c r="AB82" s="6"/>
      <c r="AC82" s="6"/>
      <c r="AD82" s="6"/>
      <c r="AE82" s="3"/>
    </row>
    <row r="83" spans="1:31" ht="18.95" customHeight="1" x14ac:dyDescent="0.25">
      <c r="A83" s="505">
        <v>0.5</v>
      </c>
      <c r="B83" s="506"/>
      <c r="C83" s="506"/>
      <c r="D83" s="178" t="s">
        <v>129</v>
      </c>
      <c r="E83" s="453"/>
      <c r="F83" s="431"/>
      <c r="G83" s="476"/>
      <c r="H83" s="477"/>
      <c r="I83" s="477"/>
      <c r="J83" s="477"/>
      <c r="K83" s="477"/>
      <c r="L83" s="477"/>
      <c r="M83" s="444"/>
      <c r="N83" s="435"/>
      <c r="O83" s="453"/>
      <c r="P83" s="431"/>
      <c r="Q83" s="476"/>
      <c r="R83" s="477"/>
      <c r="S83" s="477"/>
      <c r="T83" s="477"/>
      <c r="U83" s="477"/>
      <c r="V83" s="477"/>
      <c r="W83" s="444"/>
      <c r="X83" s="435"/>
      <c r="Y83" s="3"/>
      <c r="Z83" s="2"/>
      <c r="AA83" s="3"/>
      <c r="AB83" s="3"/>
      <c r="AC83" s="3"/>
      <c r="AD83" s="3"/>
      <c r="AE83" s="3"/>
    </row>
    <row r="84" spans="1:31" ht="18.95" customHeight="1" x14ac:dyDescent="0.25">
      <c r="A84" s="505"/>
      <c r="B84" s="506"/>
      <c r="C84" s="506"/>
      <c r="D84" s="178"/>
      <c r="E84" s="430"/>
      <c r="F84" s="431"/>
      <c r="G84" s="476"/>
      <c r="H84" s="477"/>
      <c r="I84" s="477"/>
      <c r="J84" s="477"/>
      <c r="K84" s="477"/>
      <c r="L84" s="477"/>
      <c r="M84" s="434"/>
      <c r="N84" s="435"/>
      <c r="O84" s="430"/>
      <c r="P84" s="431"/>
      <c r="Q84" s="476"/>
      <c r="R84" s="477"/>
      <c r="S84" s="477"/>
      <c r="T84" s="477"/>
      <c r="U84" s="477"/>
      <c r="V84" s="477"/>
      <c r="W84" s="434"/>
      <c r="X84" s="435"/>
      <c r="Y84" s="3"/>
      <c r="Z84" s="2"/>
      <c r="AA84" s="3"/>
      <c r="AB84" s="3"/>
      <c r="AC84" s="3"/>
      <c r="AD84" s="3"/>
      <c r="AE84" s="3"/>
    </row>
    <row r="85" spans="1:31" ht="18.95" customHeight="1" x14ac:dyDescent="0.25">
      <c r="A85" s="521"/>
      <c r="B85" s="522"/>
      <c r="C85" s="522"/>
      <c r="D85" s="181"/>
      <c r="E85" s="438"/>
      <c r="F85" s="439"/>
      <c r="G85" s="483"/>
      <c r="H85" s="484"/>
      <c r="I85" s="484"/>
      <c r="J85" s="484"/>
      <c r="K85" s="484"/>
      <c r="L85" s="484"/>
      <c r="M85" s="442"/>
      <c r="N85" s="443"/>
      <c r="O85" s="438"/>
      <c r="P85" s="439"/>
      <c r="Q85" s="483"/>
      <c r="R85" s="484"/>
      <c r="S85" s="484"/>
      <c r="T85" s="484"/>
      <c r="U85" s="484"/>
      <c r="V85" s="484"/>
      <c r="W85" s="442"/>
      <c r="X85" s="443"/>
      <c r="Y85" s="3"/>
      <c r="Z85" s="2"/>
      <c r="AA85" s="3"/>
      <c r="AB85" s="3"/>
      <c r="AC85" s="3"/>
      <c r="AD85" s="3"/>
      <c r="AE85" s="3"/>
    </row>
    <row r="86" spans="1:31" s="10" customFormat="1" ht="18.95" customHeight="1" x14ac:dyDescent="0.25">
      <c r="A86" s="519">
        <v>0.54166666666666663</v>
      </c>
      <c r="B86" s="520"/>
      <c r="C86" s="520"/>
      <c r="D86" s="180" t="s">
        <v>141</v>
      </c>
      <c r="E86" s="424"/>
      <c r="F86" s="425"/>
      <c r="G86" s="454"/>
      <c r="H86" s="455"/>
      <c r="I86" s="455"/>
      <c r="J86" s="455"/>
      <c r="K86" s="455"/>
      <c r="L86" s="455"/>
      <c r="M86" s="434"/>
      <c r="N86" s="435"/>
      <c r="O86" s="424"/>
      <c r="P86" s="425"/>
      <c r="Q86" s="454"/>
      <c r="R86" s="455"/>
      <c r="S86" s="455"/>
      <c r="T86" s="455"/>
      <c r="U86" s="455"/>
      <c r="V86" s="455"/>
      <c r="W86" s="434"/>
      <c r="X86" s="435"/>
      <c r="Y86" s="3"/>
      <c r="Z86" s="2"/>
      <c r="AA86" s="6"/>
      <c r="AB86" s="3"/>
      <c r="AC86" s="3"/>
      <c r="AD86" s="6"/>
      <c r="AE86" s="3"/>
    </row>
    <row r="87" spans="1:31" s="10" customFormat="1" ht="18.95" customHeight="1" x14ac:dyDescent="0.25">
      <c r="A87" s="505"/>
      <c r="B87" s="506"/>
      <c r="C87" s="506"/>
      <c r="D87" s="182"/>
      <c r="E87" s="430"/>
      <c r="F87" s="431"/>
      <c r="G87" s="432"/>
      <c r="H87" s="433"/>
      <c r="I87" s="433"/>
      <c r="J87" s="433"/>
      <c r="K87" s="433"/>
      <c r="L87" s="433"/>
      <c r="M87" s="434"/>
      <c r="N87" s="435"/>
      <c r="O87" s="430"/>
      <c r="P87" s="431"/>
      <c r="Q87" s="432"/>
      <c r="R87" s="433"/>
      <c r="S87" s="433"/>
      <c r="T87" s="433"/>
      <c r="U87" s="433"/>
      <c r="V87" s="433"/>
      <c r="W87" s="434"/>
      <c r="X87" s="435"/>
      <c r="Y87" s="3"/>
      <c r="Z87" s="2"/>
      <c r="AA87" s="6"/>
      <c r="AB87" s="3"/>
      <c r="AC87" s="3"/>
      <c r="AD87" s="6"/>
      <c r="AE87" s="3"/>
    </row>
    <row r="88" spans="1:31" ht="18.95" customHeight="1" x14ac:dyDescent="0.25">
      <c r="A88" s="505"/>
      <c r="B88" s="506"/>
      <c r="C88" s="506"/>
      <c r="D88" s="182"/>
      <c r="E88" s="430"/>
      <c r="F88" s="431"/>
      <c r="G88" s="454"/>
      <c r="H88" s="455"/>
      <c r="I88" s="455"/>
      <c r="J88" s="455"/>
      <c r="K88" s="455"/>
      <c r="L88" s="455"/>
      <c r="M88" s="434"/>
      <c r="N88" s="435"/>
      <c r="O88" s="430"/>
      <c r="P88" s="431"/>
      <c r="Q88" s="454"/>
      <c r="R88" s="455"/>
      <c r="S88" s="455"/>
      <c r="T88" s="455"/>
      <c r="U88" s="455"/>
      <c r="V88" s="455"/>
      <c r="W88" s="434"/>
      <c r="X88" s="435"/>
      <c r="Y88" s="3"/>
      <c r="Z88" s="2"/>
      <c r="AA88" s="3"/>
      <c r="AB88" s="3"/>
      <c r="AC88" s="2"/>
      <c r="AD88" s="3"/>
      <c r="AE88" s="3"/>
    </row>
    <row r="89" spans="1:31" ht="18.95" customHeight="1" x14ac:dyDescent="0.25">
      <c r="A89" s="505"/>
      <c r="B89" s="506"/>
      <c r="C89" s="506"/>
      <c r="D89" s="178"/>
      <c r="E89" s="430"/>
      <c r="F89" s="431"/>
      <c r="G89" s="432"/>
      <c r="H89" s="433"/>
      <c r="I89" s="433"/>
      <c r="J89" s="433"/>
      <c r="K89" s="433"/>
      <c r="L89" s="433"/>
      <c r="M89" s="434"/>
      <c r="N89" s="435"/>
      <c r="O89" s="430"/>
      <c r="P89" s="431"/>
      <c r="Q89" s="432"/>
      <c r="R89" s="433"/>
      <c r="S89" s="433"/>
      <c r="T89" s="433"/>
      <c r="U89" s="433"/>
      <c r="V89" s="433"/>
      <c r="W89" s="434"/>
      <c r="X89" s="435"/>
      <c r="Y89" s="6"/>
      <c r="Z89" s="2"/>
      <c r="AA89" s="3"/>
      <c r="AB89" s="6"/>
      <c r="AC89" s="2"/>
      <c r="AD89" s="3"/>
      <c r="AE89" s="6"/>
    </row>
    <row r="90" spans="1:31" ht="18.95" customHeight="1" x14ac:dyDescent="0.25">
      <c r="A90" s="505"/>
      <c r="B90" s="506"/>
      <c r="C90" s="506"/>
      <c r="D90" s="178"/>
      <c r="E90" s="430"/>
      <c r="F90" s="431"/>
      <c r="G90" s="454"/>
      <c r="H90" s="455"/>
      <c r="I90" s="455"/>
      <c r="J90" s="455"/>
      <c r="K90" s="455"/>
      <c r="L90" s="455"/>
      <c r="M90" s="434"/>
      <c r="N90" s="435"/>
      <c r="O90" s="430"/>
      <c r="P90" s="431"/>
      <c r="Q90" s="454"/>
      <c r="R90" s="455"/>
      <c r="S90" s="455"/>
      <c r="T90" s="455"/>
      <c r="U90" s="455"/>
      <c r="V90" s="455"/>
      <c r="W90" s="434"/>
      <c r="X90" s="435"/>
      <c r="Y90" s="6"/>
      <c r="Z90" s="2"/>
      <c r="AA90" s="3"/>
      <c r="AB90" s="6"/>
      <c r="AC90" s="2"/>
      <c r="AD90" s="3"/>
      <c r="AE90" s="6"/>
    </row>
    <row r="91" spans="1:31" ht="18.95" customHeight="1" x14ac:dyDescent="0.25">
      <c r="A91" s="505"/>
      <c r="B91" s="506"/>
      <c r="C91" s="506"/>
      <c r="D91" s="178"/>
      <c r="E91" s="430"/>
      <c r="F91" s="431"/>
      <c r="G91" s="454"/>
      <c r="H91" s="455"/>
      <c r="I91" s="455"/>
      <c r="J91" s="455"/>
      <c r="K91" s="455"/>
      <c r="L91" s="455"/>
      <c r="M91" s="434"/>
      <c r="N91" s="435"/>
      <c r="O91" s="430"/>
      <c r="P91" s="431"/>
      <c r="Q91" s="454"/>
      <c r="R91" s="455"/>
      <c r="S91" s="455"/>
      <c r="T91" s="455"/>
      <c r="U91" s="455"/>
      <c r="V91" s="455"/>
      <c r="W91" s="434"/>
      <c r="X91" s="435"/>
      <c r="Y91" s="6"/>
      <c r="Z91" s="2"/>
      <c r="AA91" s="3"/>
      <c r="AB91" s="6"/>
      <c r="AC91" s="2"/>
      <c r="AD91" s="3"/>
      <c r="AE91" s="6"/>
    </row>
    <row r="92" spans="1:31" ht="18.95" customHeight="1" x14ac:dyDescent="0.25">
      <c r="A92" s="505"/>
      <c r="B92" s="506"/>
      <c r="C92" s="506"/>
      <c r="D92" s="178"/>
      <c r="E92" s="430"/>
      <c r="F92" s="431"/>
      <c r="G92" s="432"/>
      <c r="H92" s="433"/>
      <c r="I92" s="433"/>
      <c r="J92" s="433"/>
      <c r="K92" s="433"/>
      <c r="L92" s="433"/>
      <c r="M92" s="434"/>
      <c r="N92" s="435"/>
      <c r="O92" s="430"/>
      <c r="P92" s="431"/>
      <c r="Q92" s="432"/>
      <c r="R92" s="433"/>
      <c r="S92" s="433"/>
      <c r="T92" s="433"/>
      <c r="U92" s="433"/>
      <c r="V92" s="433"/>
      <c r="W92" s="434"/>
      <c r="X92" s="435"/>
      <c r="Y92" s="6"/>
      <c r="Z92" s="2"/>
      <c r="AA92" s="3"/>
      <c r="AB92" s="6"/>
      <c r="AC92" s="2"/>
      <c r="AD92" s="3"/>
      <c r="AE92" s="6"/>
    </row>
    <row r="93" spans="1:31" ht="18.95" customHeight="1" x14ac:dyDescent="0.25">
      <c r="A93" s="521"/>
      <c r="B93" s="522"/>
      <c r="C93" s="522"/>
      <c r="D93" s="183"/>
      <c r="E93" s="438"/>
      <c r="F93" s="439"/>
      <c r="G93" s="483"/>
      <c r="H93" s="484"/>
      <c r="I93" s="484"/>
      <c r="J93" s="484"/>
      <c r="K93" s="484"/>
      <c r="L93" s="484"/>
      <c r="M93" s="442"/>
      <c r="N93" s="443"/>
      <c r="O93" s="438"/>
      <c r="P93" s="439"/>
      <c r="Q93" s="483"/>
      <c r="R93" s="484"/>
      <c r="S93" s="484"/>
      <c r="T93" s="484"/>
      <c r="U93" s="484"/>
      <c r="V93" s="484"/>
      <c r="W93" s="442"/>
      <c r="X93" s="443"/>
      <c r="Y93" s="6"/>
      <c r="Z93" s="2"/>
      <c r="AA93" s="3"/>
      <c r="AB93" s="6"/>
      <c r="AC93" s="2"/>
      <c r="AD93" s="3"/>
      <c r="AE93" s="6"/>
    </row>
    <row r="94" spans="1:31" ht="18.95" customHeight="1" x14ac:dyDescent="0.25">
      <c r="A94" s="519">
        <v>0.70833333333333337</v>
      </c>
      <c r="B94" s="520"/>
      <c r="C94" s="520"/>
      <c r="D94" s="180" t="s">
        <v>142</v>
      </c>
      <c r="E94" s="424"/>
      <c r="F94" s="425"/>
      <c r="G94" s="454"/>
      <c r="H94" s="455"/>
      <c r="I94" s="455"/>
      <c r="J94" s="455"/>
      <c r="K94" s="455"/>
      <c r="L94" s="455"/>
      <c r="M94" s="434"/>
      <c r="N94" s="435"/>
      <c r="O94" s="424"/>
      <c r="P94" s="425"/>
      <c r="Q94" s="454"/>
      <c r="R94" s="455"/>
      <c r="S94" s="455"/>
      <c r="T94" s="455"/>
      <c r="U94" s="455"/>
      <c r="V94" s="455"/>
      <c r="W94" s="434"/>
      <c r="X94" s="435"/>
      <c r="Y94" s="6"/>
      <c r="Z94" s="2"/>
      <c r="AA94" s="3"/>
      <c r="AB94" s="6"/>
      <c r="AC94" s="2"/>
      <c r="AD94" s="3"/>
      <c r="AE94" s="6"/>
    </row>
    <row r="95" spans="1:31" ht="18.95" customHeight="1" x14ac:dyDescent="0.25">
      <c r="A95" s="505"/>
      <c r="B95" s="506"/>
      <c r="C95" s="506"/>
      <c r="D95" s="178"/>
      <c r="E95" s="430"/>
      <c r="F95" s="431"/>
      <c r="G95" s="432"/>
      <c r="H95" s="433"/>
      <c r="I95" s="433"/>
      <c r="J95" s="433"/>
      <c r="K95" s="433"/>
      <c r="L95" s="433"/>
      <c r="M95" s="434"/>
      <c r="N95" s="435"/>
      <c r="O95" s="430"/>
      <c r="P95" s="431"/>
      <c r="Q95" s="432"/>
      <c r="R95" s="433"/>
      <c r="S95" s="433"/>
      <c r="T95" s="433"/>
      <c r="U95" s="433"/>
      <c r="V95" s="433"/>
      <c r="W95" s="434"/>
      <c r="X95" s="435"/>
      <c r="Y95" s="6"/>
      <c r="Z95" s="2"/>
      <c r="AA95" s="3"/>
      <c r="AB95" s="6"/>
      <c r="AC95" s="2"/>
      <c r="AD95" s="3"/>
      <c r="AE95" s="6"/>
    </row>
    <row r="96" spans="1:31" ht="18.95" customHeight="1" x14ac:dyDescent="0.25">
      <c r="A96" s="505">
        <v>0.72916666666666663</v>
      </c>
      <c r="B96" s="506"/>
      <c r="C96" s="506"/>
      <c r="D96" s="178" t="s">
        <v>128</v>
      </c>
      <c r="E96" s="430"/>
      <c r="F96" s="431"/>
      <c r="G96" s="476"/>
      <c r="H96" s="477"/>
      <c r="I96" s="477"/>
      <c r="J96" s="477"/>
      <c r="K96" s="477"/>
      <c r="L96" s="477"/>
      <c r="M96" s="444"/>
      <c r="N96" s="435"/>
      <c r="O96" s="430"/>
      <c r="P96" s="431"/>
      <c r="Q96" s="476"/>
      <c r="R96" s="477"/>
      <c r="S96" s="477"/>
      <c r="T96" s="477"/>
      <c r="U96" s="477"/>
      <c r="V96" s="477"/>
      <c r="W96" s="444"/>
      <c r="X96" s="435"/>
      <c r="Y96" s="6"/>
      <c r="Z96" s="2"/>
      <c r="AA96" s="3"/>
      <c r="AB96" s="6"/>
      <c r="AC96" s="2"/>
      <c r="AD96" s="3"/>
      <c r="AE96" s="6"/>
    </row>
    <row r="97" spans="1:31" ht="18.95" customHeight="1" x14ac:dyDescent="0.25">
      <c r="A97" s="505"/>
      <c r="B97" s="506"/>
      <c r="C97" s="506"/>
      <c r="D97" s="178"/>
      <c r="E97" s="430"/>
      <c r="F97" s="431"/>
      <c r="G97" s="476"/>
      <c r="H97" s="477"/>
      <c r="I97" s="477"/>
      <c r="J97" s="477"/>
      <c r="K97" s="477"/>
      <c r="L97" s="477"/>
      <c r="M97" s="434"/>
      <c r="N97" s="435"/>
      <c r="O97" s="430"/>
      <c r="P97" s="431"/>
      <c r="Q97" s="476"/>
      <c r="R97" s="477"/>
      <c r="S97" s="477"/>
      <c r="T97" s="477"/>
      <c r="U97" s="477"/>
      <c r="V97" s="477"/>
      <c r="W97" s="434"/>
      <c r="X97" s="435"/>
      <c r="Y97" s="6"/>
      <c r="Z97" s="2"/>
      <c r="AA97" s="3"/>
      <c r="AB97" s="6"/>
      <c r="AC97" s="2"/>
      <c r="AD97" s="3"/>
      <c r="AE97" s="6"/>
    </row>
    <row r="98" spans="1:31" ht="18.95" customHeight="1" x14ac:dyDescent="0.25">
      <c r="A98" s="505"/>
      <c r="B98" s="506"/>
      <c r="C98" s="506"/>
      <c r="D98" s="178"/>
      <c r="E98" s="430"/>
      <c r="F98" s="431"/>
      <c r="G98" s="432"/>
      <c r="H98" s="433"/>
      <c r="I98" s="433"/>
      <c r="J98" s="433"/>
      <c r="K98" s="433"/>
      <c r="L98" s="433"/>
      <c r="M98" s="434"/>
      <c r="N98" s="435"/>
      <c r="O98" s="430"/>
      <c r="P98" s="431"/>
      <c r="Q98" s="432"/>
      <c r="R98" s="433"/>
      <c r="S98" s="433"/>
      <c r="T98" s="433"/>
      <c r="U98" s="433"/>
      <c r="V98" s="433"/>
      <c r="W98" s="434"/>
      <c r="X98" s="435"/>
      <c r="Y98" s="6"/>
      <c r="Z98" s="2"/>
      <c r="AA98" s="3"/>
      <c r="AB98" s="6"/>
      <c r="AC98" s="2"/>
      <c r="AD98" s="3"/>
      <c r="AE98" s="6"/>
    </row>
    <row r="99" spans="1:31" ht="18.95" customHeight="1" x14ac:dyDescent="0.25">
      <c r="A99" s="505">
        <v>0.8125</v>
      </c>
      <c r="B99" s="506"/>
      <c r="C99" s="506"/>
      <c r="D99" s="178" t="s">
        <v>130</v>
      </c>
      <c r="E99" s="430"/>
      <c r="F99" s="431"/>
      <c r="G99" s="476"/>
      <c r="H99" s="477"/>
      <c r="I99" s="477"/>
      <c r="J99" s="477"/>
      <c r="K99" s="477"/>
      <c r="L99" s="477"/>
      <c r="M99" s="444"/>
      <c r="N99" s="435"/>
      <c r="O99" s="430"/>
      <c r="P99" s="431"/>
      <c r="Q99" s="476"/>
      <c r="R99" s="477"/>
      <c r="S99" s="477"/>
      <c r="T99" s="477"/>
      <c r="U99" s="477"/>
      <c r="V99" s="477"/>
      <c r="W99" s="444"/>
      <c r="X99" s="435"/>
      <c r="Y99" s="6"/>
      <c r="Z99" s="2"/>
      <c r="AA99" s="3"/>
      <c r="AB99" s="6"/>
      <c r="AC99" s="2"/>
      <c r="AD99" s="3"/>
      <c r="AE99" s="6"/>
    </row>
    <row r="100" spans="1:31" ht="18.95" customHeight="1" x14ac:dyDescent="0.25">
      <c r="A100" s="510" t="s">
        <v>131</v>
      </c>
      <c r="B100" s="523"/>
      <c r="C100" s="523"/>
      <c r="D100" s="524"/>
      <c r="E100" s="430"/>
      <c r="F100" s="431"/>
      <c r="G100" s="476"/>
      <c r="H100" s="477"/>
      <c r="I100" s="477"/>
      <c r="J100" s="477"/>
      <c r="K100" s="477"/>
      <c r="L100" s="477"/>
      <c r="M100" s="434"/>
      <c r="N100" s="435"/>
      <c r="O100" s="430"/>
      <c r="P100" s="431"/>
      <c r="Q100" s="476"/>
      <c r="R100" s="477"/>
      <c r="S100" s="477"/>
      <c r="T100" s="477"/>
      <c r="U100" s="477"/>
      <c r="V100" s="477"/>
      <c r="W100" s="434"/>
      <c r="X100" s="435"/>
      <c r="Y100" s="3"/>
      <c r="Z100" s="2"/>
      <c r="AA100" s="3"/>
      <c r="AB100" s="3"/>
      <c r="AC100" s="2"/>
      <c r="AD100" s="3"/>
      <c r="AE100" s="3"/>
    </row>
    <row r="101" spans="1:31" ht="18.95" customHeight="1" x14ac:dyDescent="0.25">
      <c r="A101" s="521"/>
      <c r="B101" s="522"/>
      <c r="C101" s="522"/>
      <c r="D101" s="181"/>
      <c r="E101" s="438"/>
      <c r="F101" s="439"/>
      <c r="G101" s="483"/>
      <c r="H101" s="484"/>
      <c r="I101" s="484"/>
      <c r="J101" s="484"/>
      <c r="K101" s="484"/>
      <c r="L101" s="484"/>
      <c r="M101" s="442"/>
      <c r="N101" s="443"/>
      <c r="O101" s="438"/>
      <c r="P101" s="439"/>
      <c r="Q101" s="483"/>
      <c r="R101" s="484"/>
      <c r="S101" s="484"/>
      <c r="T101" s="484"/>
      <c r="U101" s="484"/>
      <c r="V101" s="484"/>
      <c r="W101" s="442"/>
      <c r="X101" s="443"/>
      <c r="Y101" s="3"/>
      <c r="Z101" s="2"/>
      <c r="AA101" s="3"/>
      <c r="AB101" s="3"/>
      <c r="AC101" s="2"/>
      <c r="AD101" s="3"/>
      <c r="AE101" s="3"/>
    </row>
    <row r="102" spans="1:31" ht="18.95" customHeight="1" x14ac:dyDescent="0.25">
      <c r="A102" s="505">
        <v>0.875</v>
      </c>
      <c r="B102" s="506"/>
      <c r="C102" s="506"/>
      <c r="D102" s="184"/>
      <c r="E102" s="430"/>
      <c r="F102" s="431"/>
      <c r="G102" s="454"/>
      <c r="H102" s="455"/>
      <c r="I102" s="455"/>
      <c r="J102" s="455"/>
      <c r="K102" s="455"/>
      <c r="L102" s="455"/>
      <c r="M102" s="434"/>
      <c r="N102" s="435"/>
      <c r="O102" s="430"/>
      <c r="P102" s="431"/>
      <c r="Q102" s="454"/>
      <c r="R102" s="455"/>
      <c r="S102" s="455"/>
      <c r="T102" s="455"/>
      <c r="U102" s="455"/>
      <c r="V102" s="455"/>
      <c r="W102" s="434"/>
      <c r="X102" s="435"/>
      <c r="Y102" s="3"/>
      <c r="Z102" s="2"/>
      <c r="AA102" s="3"/>
      <c r="AB102" s="3"/>
      <c r="AC102" s="2"/>
      <c r="AD102" s="3"/>
      <c r="AE102" s="3"/>
    </row>
    <row r="103" spans="1:31" ht="18.95" customHeight="1" x14ac:dyDescent="0.25">
      <c r="A103" s="525"/>
      <c r="B103" s="526"/>
      <c r="C103" s="526"/>
      <c r="D103" s="184"/>
      <c r="E103" s="430"/>
      <c r="F103" s="431"/>
      <c r="G103" s="432"/>
      <c r="H103" s="433"/>
      <c r="I103" s="433"/>
      <c r="J103" s="433"/>
      <c r="K103" s="433"/>
      <c r="L103" s="433"/>
      <c r="M103" s="434"/>
      <c r="N103" s="435"/>
      <c r="O103" s="430"/>
      <c r="P103" s="431"/>
      <c r="Q103" s="432"/>
      <c r="R103" s="433"/>
      <c r="S103" s="433"/>
      <c r="T103" s="433"/>
      <c r="U103" s="433"/>
      <c r="V103" s="433"/>
      <c r="W103" s="434"/>
      <c r="X103" s="435"/>
      <c r="Y103" s="3"/>
      <c r="Z103" s="2"/>
      <c r="AA103" s="3"/>
      <c r="AB103" s="3"/>
      <c r="AC103" s="2"/>
      <c r="AD103" s="3"/>
      <c r="AE103" s="3"/>
    </row>
    <row r="104" spans="1:31" ht="18.95" customHeight="1" x14ac:dyDescent="0.25">
      <c r="A104" s="505">
        <v>0.89583333333333337</v>
      </c>
      <c r="B104" s="506"/>
      <c r="C104" s="506"/>
      <c r="D104" s="178" t="s">
        <v>143</v>
      </c>
      <c r="E104" s="430"/>
      <c r="F104" s="431"/>
      <c r="G104" s="432"/>
      <c r="H104" s="433"/>
      <c r="I104" s="433"/>
      <c r="J104" s="433"/>
      <c r="K104" s="433"/>
      <c r="L104" s="433"/>
      <c r="M104" s="434"/>
      <c r="N104" s="435"/>
      <c r="O104" s="430"/>
      <c r="P104" s="431"/>
      <c r="Q104" s="432"/>
      <c r="R104" s="433"/>
      <c r="S104" s="433"/>
      <c r="T104" s="433"/>
      <c r="U104" s="433"/>
      <c r="V104" s="433"/>
      <c r="W104" s="434"/>
      <c r="X104" s="435"/>
      <c r="Y104" s="3"/>
      <c r="Z104" s="2"/>
      <c r="AA104" s="3"/>
      <c r="AB104" s="3"/>
      <c r="AC104" s="2"/>
      <c r="AD104" s="3"/>
      <c r="AE104" s="3"/>
    </row>
    <row r="105" spans="1:31" ht="18.95" customHeight="1" x14ac:dyDescent="0.25">
      <c r="A105" s="510" t="s">
        <v>132</v>
      </c>
      <c r="B105" s="523"/>
      <c r="C105" s="523"/>
      <c r="D105" s="524"/>
      <c r="E105" s="430"/>
      <c r="F105" s="431"/>
      <c r="G105" s="432"/>
      <c r="H105" s="433"/>
      <c r="I105" s="433"/>
      <c r="J105" s="433"/>
      <c r="K105" s="433"/>
      <c r="L105" s="433"/>
      <c r="M105" s="434"/>
      <c r="N105" s="435"/>
      <c r="O105" s="430"/>
      <c r="P105" s="431"/>
      <c r="Q105" s="432"/>
      <c r="R105" s="433"/>
      <c r="S105" s="433"/>
      <c r="T105" s="433"/>
      <c r="U105" s="433"/>
      <c r="V105" s="433"/>
      <c r="W105" s="434"/>
      <c r="X105" s="435"/>
      <c r="Y105" s="3"/>
      <c r="Z105" s="2"/>
      <c r="AA105" s="3"/>
      <c r="AB105" s="3"/>
      <c r="AC105" s="2"/>
      <c r="AD105" s="3"/>
      <c r="AE105" s="3"/>
    </row>
    <row r="106" spans="1:31" ht="18" customHeight="1" x14ac:dyDescent="0.25">
      <c r="A106" s="505">
        <v>0.91666666666666663</v>
      </c>
      <c r="B106" s="506"/>
      <c r="C106" s="506"/>
      <c r="D106" s="179" t="s">
        <v>125</v>
      </c>
      <c r="E106" s="426">
        <v>0.91666666666666663</v>
      </c>
      <c r="F106" s="427"/>
      <c r="G106" s="436" t="s">
        <v>125</v>
      </c>
      <c r="H106" s="437"/>
      <c r="I106" s="437"/>
      <c r="J106" s="437"/>
      <c r="K106" s="437"/>
      <c r="L106" s="437"/>
      <c r="M106" s="440" t="s">
        <v>170</v>
      </c>
      <c r="N106" s="441"/>
      <c r="O106" s="426">
        <v>0.91666666666666663</v>
      </c>
      <c r="P106" s="427"/>
      <c r="Q106" s="436" t="s">
        <v>125</v>
      </c>
      <c r="R106" s="437"/>
      <c r="S106" s="437"/>
      <c r="T106" s="437"/>
      <c r="U106" s="437"/>
      <c r="V106" s="437"/>
      <c r="W106" s="440" t="s">
        <v>170</v>
      </c>
      <c r="X106" s="441"/>
      <c r="Y106" s="3"/>
      <c r="Z106" s="2"/>
      <c r="AA106" s="3"/>
      <c r="AB106" s="3"/>
      <c r="AC106" s="2"/>
      <c r="AD106" s="3"/>
      <c r="AE106" s="3"/>
    </row>
    <row r="107" spans="1:31" ht="18.95" customHeight="1" thickBot="1" x14ac:dyDescent="0.3">
      <c r="A107" s="527"/>
      <c r="B107" s="528"/>
      <c r="C107" s="528"/>
      <c r="D107" s="185"/>
      <c r="E107" s="405"/>
      <c r="F107" s="406"/>
      <c r="G107" s="485"/>
      <c r="H107" s="486"/>
      <c r="I107" s="486"/>
      <c r="J107" s="486"/>
      <c r="K107" s="486"/>
      <c r="L107" s="486"/>
      <c r="M107" s="487"/>
      <c r="N107" s="488"/>
      <c r="O107" s="405"/>
      <c r="P107" s="406"/>
      <c r="Q107" s="485"/>
      <c r="R107" s="486"/>
      <c r="S107" s="486"/>
      <c r="T107" s="486"/>
      <c r="U107" s="486"/>
      <c r="V107" s="486"/>
      <c r="W107" s="487"/>
      <c r="X107" s="488"/>
      <c r="Y107" s="3"/>
      <c r="Z107" s="2"/>
      <c r="AA107" s="3"/>
      <c r="AB107" s="3"/>
      <c r="AC107" s="2"/>
      <c r="AD107" s="3"/>
      <c r="AE107" s="3"/>
    </row>
    <row r="108" spans="1:31" ht="19.5" thickTop="1" thickBot="1" x14ac:dyDescent="0.3">
      <c r="D108" s="6"/>
      <c r="E108" s="3"/>
      <c r="F108" s="6"/>
      <c r="G108" s="2"/>
      <c r="H108" s="3"/>
      <c r="I108" s="3"/>
      <c r="J108" s="6"/>
      <c r="K108" s="2"/>
      <c r="L108" s="2"/>
      <c r="M108" s="2"/>
      <c r="N108" s="3"/>
      <c r="O108" s="2"/>
      <c r="P108" s="3"/>
      <c r="Q108" s="3"/>
      <c r="R108" s="3"/>
      <c r="S108" s="3"/>
      <c r="T108" s="6"/>
      <c r="U108" s="6"/>
      <c r="V108" s="2"/>
      <c r="W108" s="3"/>
      <c r="X108" s="6"/>
      <c r="Y108" s="2"/>
      <c r="Z108" s="3"/>
      <c r="AA108" s="6"/>
    </row>
    <row r="109" spans="1:31" ht="19.5" customHeight="1" x14ac:dyDescent="0.25">
      <c r="A109" s="124" t="s">
        <v>146</v>
      </c>
      <c r="B109" s="125"/>
      <c r="C109" s="119"/>
      <c r="D109" s="116"/>
      <c r="E109" s="117"/>
      <c r="F109" s="117"/>
      <c r="G109" s="117"/>
      <c r="H109" s="119"/>
      <c r="I109" s="119"/>
      <c r="J109" s="119"/>
      <c r="K109" s="119"/>
      <c r="L109" s="127" t="s">
        <v>134</v>
      </c>
      <c r="M109" s="128"/>
      <c r="N109" s="129"/>
      <c r="O109" s="208"/>
      <c r="P109" s="172" t="s">
        <v>166</v>
      </c>
      <c r="Q109" s="170"/>
      <c r="R109" s="127" t="s">
        <v>136</v>
      </c>
      <c r="S109" s="128"/>
      <c r="T109" s="128"/>
      <c r="U109" s="210"/>
      <c r="V109" s="170" t="s">
        <v>166</v>
      </c>
      <c r="W109" s="128"/>
      <c r="X109" s="130"/>
      <c r="Y109" s="2"/>
      <c r="Z109" s="3"/>
      <c r="AA109" s="3"/>
    </row>
    <row r="110" spans="1:31" ht="19.5" customHeight="1" thickBot="1" x14ac:dyDescent="0.25">
      <c r="A110" s="126"/>
      <c r="B110" s="123"/>
      <c r="C110" s="120"/>
      <c r="D110" s="118"/>
      <c r="E110" s="121"/>
      <c r="F110" s="120"/>
      <c r="G110" s="120"/>
      <c r="H110" s="122"/>
      <c r="I110" s="122"/>
      <c r="J110" s="122"/>
      <c r="K110" s="120"/>
      <c r="L110" s="131" t="s">
        <v>135</v>
      </c>
      <c r="M110" s="132"/>
      <c r="N110" s="131"/>
      <c r="O110" s="209"/>
      <c r="P110" s="173" t="s">
        <v>166</v>
      </c>
      <c r="Q110" s="171"/>
      <c r="R110" s="131" t="s">
        <v>167</v>
      </c>
      <c r="S110" s="132"/>
      <c r="T110" s="132"/>
      <c r="U110" s="211"/>
      <c r="V110" s="131" t="s">
        <v>166</v>
      </c>
      <c r="W110" s="131"/>
      <c r="X110" s="135"/>
      <c r="Y110" s="4"/>
      <c r="Z110" s="4"/>
      <c r="AA110" s="4"/>
    </row>
    <row r="111" spans="1:31" ht="19.5" customHeight="1" thickBot="1" x14ac:dyDescent="0.3"/>
    <row r="112" spans="1:31" ht="18.75" customHeight="1" x14ac:dyDescent="0.2">
      <c r="A112" s="493" t="s">
        <v>133</v>
      </c>
      <c r="B112" s="494"/>
      <c r="C112" s="499"/>
      <c r="D112" s="499"/>
      <c r="E112" s="499"/>
      <c r="F112" s="499"/>
      <c r="G112" s="499"/>
      <c r="H112" s="499"/>
      <c r="I112" s="499"/>
      <c r="J112" s="499"/>
      <c r="K112" s="499"/>
      <c r="L112" s="499"/>
      <c r="M112" s="499"/>
      <c r="N112" s="499"/>
      <c r="O112" s="499"/>
      <c r="P112" s="499"/>
      <c r="Q112" s="499"/>
      <c r="R112" s="499"/>
      <c r="S112" s="499"/>
      <c r="T112" s="499"/>
      <c r="U112" s="499"/>
      <c r="V112" s="499"/>
      <c r="W112" s="499"/>
      <c r="X112" s="500"/>
    </row>
    <row r="113" spans="1:24" ht="18.75" customHeight="1" x14ac:dyDescent="0.2">
      <c r="A113" s="495"/>
      <c r="B113" s="496"/>
      <c r="C113" s="501"/>
      <c r="D113" s="501"/>
      <c r="E113" s="501"/>
      <c r="F113" s="501"/>
      <c r="G113" s="501"/>
      <c r="H113" s="501"/>
      <c r="I113" s="501"/>
      <c r="J113" s="501"/>
      <c r="K113" s="501"/>
      <c r="L113" s="501"/>
      <c r="M113" s="501"/>
      <c r="N113" s="501"/>
      <c r="O113" s="501"/>
      <c r="P113" s="501"/>
      <c r="Q113" s="501"/>
      <c r="R113" s="501"/>
      <c r="S113" s="501"/>
      <c r="T113" s="501"/>
      <c r="U113" s="501"/>
      <c r="V113" s="501"/>
      <c r="W113" s="501"/>
      <c r="X113" s="502"/>
    </row>
    <row r="114" spans="1:24" ht="18.75" customHeight="1" x14ac:dyDescent="0.2">
      <c r="A114" s="495"/>
      <c r="B114" s="496"/>
      <c r="C114" s="501"/>
      <c r="D114" s="501"/>
      <c r="E114" s="501"/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1"/>
      <c r="V114" s="501"/>
      <c r="W114" s="501"/>
      <c r="X114" s="502"/>
    </row>
    <row r="115" spans="1:24" ht="18.75" customHeight="1" thickBot="1" x14ac:dyDescent="0.25">
      <c r="A115" s="497"/>
      <c r="B115" s="498"/>
      <c r="C115" s="503"/>
      <c r="D115" s="503"/>
      <c r="E115" s="503"/>
      <c r="F115" s="503"/>
      <c r="G115" s="503"/>
      <c r="H115" s="503"/>
      <c r="I115" s="503"/>
      <c r="J115" s="503"/>
      <c r="K115" s="503"/>
      <c r="L115" s="503"/>
      <c r="M115" s="503"/>
      <c r="N115" s="503"/>
      <c r="O115" s="503"/>
      <c r="P115" s="503"/>
      <c r="Q115" s="503"/>
      <c r="R115" s="503"/>
      <c r="S115" s="503"/>
      <c r="T115" s="503"/>
      <c r="U115" s="503"/>
      <c r="V115" s="503"/>
      <c r="W115" s="503"/>
      <c r="X115" s="504"/>
    </row>
    <row r="116" spans="1:24" ht="18.75" customHeight="1" x14ac:dyDescent="0.25"/>
    <row r="117" spans="1:24" ht="18.75" customHeight="1" x14ac:dyDescent="0.25"/>
    <row r="118" spans="1:24" ht="18.75" customHeight="1" x14ac:dyDescent="0.25"/>
    <row r="119" spans="1:24" ht="18.75" customHeight="1" x14ac:dyDescent="0.25"/>
  </sheetData>
  <sheetProtection sheet="1" formatCells="0"/>
  <mergeCells count="544">
    <mergeCell ref="Q49:V49"/>
    <mergeCell ref="W49:X49"/>
    <mergeCell ref="Q47:V47"/>
    <mergeCell ref="W47:X47"/>
    <mergeCell ref="Q48:V48"/>
    <mergeCell ref="W48:X48"/>
    <mergeCell ref="Q44:V44"/>
    <mergeCell ref="W44:X44"/>
    <mergeCell ref="M74:N74"/>
    <mergeCell ref="Q74:V74"/>
    <mergeCell ref="W74:X74"/>
    <mergeCell ref="Q72:V72"/>
    <mergeCell ref="W72:X72"/>
    <mergeCell ref="Q73:V73"/>
    <mergeCell ref="W73:X73"/>
    <mergeCell ref="O70:P70"/>
    <mergeCell ref="O69:P69"/>
    <mergeCell ref="Q69:U69"/>
    <mergeCell ref="V69:X69"/>
    <mergeCell ref="W36:X36"/>
    <mergeCell ref="Q37:V37"/>
    <mergeCell ref="W37:X37"/>
    <mergeCell ref="Q38:V38"/>
    <mergeCell ref="W38:X38"/>
    <mergeCell ref="Q39:V39"/>
    <mergeCell ref="W39:X39"/>
    <mergeCell ref="Q36:V36"/>
    <mergeCell ref="Q43:V43"/>
    <mergeCell ref="W43:X43"/>
    <mergeCell ref="Q27:V27"/>
    <mergeCell ref="W27:X27"/>
    <mergeCell ref="Q28:V28"/>
    <mergeCell ref="W28:X28"/>
    <mergeCell ref="Q25:V25"/>
    <mergeCell ref="W25:X25"/>
    <mergeCell ref="Q26:V26"/>
    <mergeCell ref="W26:X26"/>
    <mergeCell ref="Q34:V34"/>
    <mergeCell ref="W34:X34"/>
    <mergeCell ref="W33:X33"/>
    <mergeCell ref="W32:X32"/>
    <mergeCell ref="Q33:V33"/>
    <mergeCell ref="W31:X31"/>
    <mergeCell ref="W29:X29"/>
    <mergeCell ref="Q30:V30"/>
    <mergeCell ref="W30:X30"/>
    <mergeCell ref="Q31:V31"/>
    <mergeCell ref="Q29:V29"/>
    <mergeCell ref="Q32:V32"/>
    <mergeCell ref="Q23:V23"/>
    <mergeCell ref="W23:X23"/>
    <mergeCell ref="Q24:V24"/>
    <mergeCell ref="W24:X24"/>
    <mergeCell ref="M36:N36"/>
    <mergeCell ref="G27:L27"/>
    <mergeCell ref="O12:P12"/>
    <mergeCell ref="O17:P17"/>
    <mergeCell ref="Q22:V22"/>
    <mergeCell ref="W22:X22"/>
    <mergeCell ref="Q15:V15"/>
    <mergeCell ref="W15:X15"/>
    <mergeCell ref="Q16:V16"/>
    <mergeCell ref="W16:X16"/>
    <mergeCell ref="O34:P34"/>
    <mergeCell ref="O18:P18"/>
    <mergeCell ref="W19:X19"/>
    <mergeCell ref="Q20:V20"/>
    <mergeCell ref="W20:X20"/>
    <mergeCell ref="Q21:V21"/>
    <mergeCell ref="W21:X21"/>
    <mergeCell ref="O20:P20"/>
    <mergeCell ref="Q35:V35"/>
    <mergeCell ref="W35:X35"/>
    <mergeCell ref="E106:F106"/>
    <mergeCell ref="O104:P104"/>
    <mergeCell ref="M44:N44"/>
    <mergeCell ref="M17:N17"/>
    <mergeCell ref="G17:L17"/>
    <mergeCell ref="M18:N18"/>
    <mergeCell ref="G18:L18"/>
    <mergeCell ref="G41:L41"/>
    <mergeCell ref="M41:N41"/>
    <mergeCell ref="M23:N23"/>
    <mergeCell ref="G26:L26"/>
    <mergeCell ref="G32:L32"/>
    <mergeCell ref="G25:L25"/>
    <mergeCell ref="M26:N26"/>
    <mergeCell ref="G42:L42"/>
    <mergeCell ref="G29:L29"/>
    <mergeCell ref="M29:N29"/>
    <mergeCell ref="M22:N22"/>
    <mergeCell ref="G20:L20"/>
    <mergeCell ref="M103:N103"/>
    <mergeCell ref="A104:C104"/>
    <mergeCell ref="E104:F104"/>
    <mergeCell ref="A112:B115"/>
    <mergeCell ref="C112:X115"/>
    <mergeCell ref="G14:L14"/>
    <mergeCell ref="O106:P106"/>
    <mergeCell ref="A107:C107"/>
    <mergeCell ref="Q106:V106"/>
    <mergeCell ref="W106:X106"/>
    <mergeCell ref="M14:N14"/>
    <mergeCell ref="G15:L15"/>
    <mergeCell ref="M15:N15"/>
    <mergeCell ref="G16:L16"/>
    <mergeCell ref="M16:N16"/>
    <mergeCell ref="Q107:V107"/>
    <mergeCell ref="W107:X107"/>
    <mergeCell ref="E107:F107"/>
    <mergeCell ref="O107:P107"/>
    <mergeCell ref="G106:L106"/>
    <mergeCell ref="M106:N106"/>
    <mergeCell ref="G107:L107"/>
    <mergeCell ref="M107:N107"/>
    <mergeCell ref="A106:C106"/>
    <mergeCell ref="A102:C102"/>
    <mergeCell ref="E102:F102"/>
    <mergeCell ref="Q104:V104"/>
    <mergeCell ref="W104:X104"/>
    <mergeCell ref="G105:L105"/>
    <mergeCell ref="M105:N105"/>
    <mergeCell ref="Q105:V105"/>
    <mergeCell ref="W105:X105"/>
    <mergeCell ref="O102:P102"/>
    <mergeCell ref="A103:C103"/>
    <mergeCell ref="E103:F103"/>
    <mergeCell ref="O103:P103"/>
    <mergeCell ref="Q102:V102"/>
    <mergeCell ref="W102:X102"/>
    <mergeCell ref="Q103:V103"/>
    <mergeCell ref="W103:X103"/>
    <mergeCell ref="G102:L102"/>
    <mergeCell ref="M102:N102"/>
    <mergeCell ref="A105:D105"/>
    <mergeCell ref="E105:F105"/>
    <mergeCell ref="O105:P105"/>
    <mergeCell ref="G104:L104"/>
    <mergeCell ref="M104:N104"/>
    <mergeCell ref="G103:L103"/>
    <mergeCell ref="Q99:V99"/>
    <mergeCell ref="W99:X99"/>
    <mergeCell ref="Q100:V100"/>
    <mergeCell ref="W100:X100"/>
    <mergeCell ref="A100:D100"/>
    <mergeCell ref="E100:F100"/>
    <mergeCell ref="O100:P100"/>
    <mergeCell ref="A101:C101"/>
    <mergeCell ref="E101:F101"/>
    <mergeCell ref="O101:P101"/>
    <mergeCell ref="G100:L100"/>
    <mergeCell ref="M100:N100"/>
    <mergeCell ref="G101:L101"/>
    <mergeCell ref="M101:N101"/>
    <mergeCell ref="Q101:V101"/>
    <mergeCell ref="W101:X101"/>
    <mergeCell ref="A98:C98"/>
    <mergeCell ref="E98:F98"/>
    <mergeCell ref="O98:P98"/>
    <mergeCell ref="A99:C99"/>
    <mergeCell ref="E99:F99"/>
    <mergeCell ref="O99:P99"/>
    <mergeCell ref="A96:C96"/>
    <mergeCell ref="E96:F96"/>
    <mergeCell ref="O96:P96"/>
    <mergeCell ref="A97:C97"/>
    <mergeCell ref="E97:F97"/>
    <mergeCell ref="O97:P97"/>
    <mergeCell ref="G96:L96"/>
    <mergeCell ref="M96:N96"/>
    <mergeCell ref="G97:L97"/>
    <mergeCell ref="M97:N97"/>
    <mergeCell ref="G98:L98"/>
    <mergeCell ref="M98:N98"/>
    <mergeCell ref="G99:L99"/>
    <mergeCell ref="M99:N99"/>
    <mergeCell ref="Q98:V98"/>
    <mergeCell ref="W98:X98"/>
    <mergeCell ref="Q96:V96"/>
    <mergeCell ref="W96:X96"/>
    <mergeCell ref="Q97:V97"/>
    <mergeCell ref="W97:X97"/>
    <mergeCell ref="Q94:V94"/>
    <mergeCell ref="W94:X94"/>
    <mergeCell ref="Q95:V95"/>
    <mergeCell ref="W95:X95"/>
    <mergeCell ref="A94:C94"/>
    <mergeCell ref="E94:F94"/>
    <mergeCell ref="O94:P94"/>
    <mergeCell ref="A95:C95"/>
    <mergeCell ref="E95:F95"/>
    <mergeCell ref="O95:P95"/>
    <mergeCell ref="G94:L94"/>
    <mergeCell ref="M94:N94"/>
    <mergeCell ref="G95:L95"/>
    <mergeCell ref="M95:N95"/>
    <mergeCell ref="A93:C93"/>
    <mergeCell ref="E93:F93"/>
    <mergeCell ref="O93:P93"/>
    <mergeCell ref="G92:L92"/>
    <mergeCell ref="M92:N92"/>
    <mergeCell ref="Q93:V93"/>
    <mergeCell ref="W93:X93"/>
    <mergeCell ref="G93:L93"/>
    <mergeCell ref="M93:N93"/>
    <mergeCell ref="Q92:V92"/>
    <mergeCell ref="W92:X92"/>
    <mergeCell ref="G91:L91"/>
    <mergeCell ref="M91:N91"/>
    <mergeCell ref="Q90:V90"/>
    <mergeCell ref="W90:X90"/>
    <mergeCell ref="W88:X88"/>
    <mergeCell ref="W89:X89"/>
    <mergeCell ref="A90:C90"/>
    <mergeCell ref="E90:F90"/>
    <mergeCell ref="O90:P90"/>
    <mergeCell ref="A91:C91"/>
    <mergeCell ref="E91:F91"/>
    <mergeCell ref="O91:P91"/>
    <mergeCell ref="G90:L90"/>
    <mergeCell ref="M90:N90"/>
    <mergeCell ref="M89:N89"/>
    <mergeCell ref="Q91:V91"/>
    <mergeCell ref="W91:X91"/>
    <mergeCell ref="A92:C92"/>
    <mergeCell ref="E92:F92"/>
    <mergeCell ref="O92:P92"/>
    <mergeCell ref="Q88:V88"/>
    <mergeCell ref="M88:N88"/>
    <mergeCell ref="O86:P86"/>
    <mergeCell ref="A89:C89"/>
    <mergeCell ref="E89:F89"/>
    <mergeCell ref="O89:P89"/>
    <mergeCell ref="G88:L88"/>
    <mergeCell ref="G89:L89"/>
    <mergeCell ref="Q89:V89"/>
    <mergeCell ref="A88:C88"/>
    <mergeCell ref="E88:F88"/>
    <mergeCell ref="O88:P88"/>
    <mergeCell ref="W86:X86"/>
    <mergeCell ref="Q87:V87"/>
    <mergeCell ref="W87:X87"/>
    <mergeCell ref="A87:C87"/>
    <mergeCell ref="E87:F87"/>
    <mergeCell ref="A84:C84"/>
    <mergeCell ref="E84:F84"/>
    <mergeCell ref="O84:P84"/>
    <mergeCell ref="A85:C85"/>
    <mergeCell ref="E85:F85"/>
    <mergeCell ref="M87:N87"/>
    <mergeCell ref="O87:P87"/>
    <mergeCell ref="G86:L86"/>
    <mergeCell ref="G87:L87"/>
    <mergeCell ref="Q86:V86"/>
    <mergeCell ref="G83:L83"/>
    <mergeCell ref="M83:N83"/>
    <mergeCell ref="A86:C86"/>
    <mergeCell ref="E86:F86"/>
    <mergeCell ref="M86:N86"/>
    <mergeCell ref="A82:C82"/>
    <mergeCell ref="E82:F82"/>
    <mergeCell ref="Q84:V84"/>
    <mergeCell ref="W84:X84"/>
    <mergeCell ref="O85:P85"/>
    <mergeCell ref="G84:L84"/>
    <mergeCell ref="M84:N84"/>
    <mergeCell ref="G85:L85"/>
    <mergeCell ref="M85:N85"/>
    <mergeCell ref="Q85:V85"/>
    <mergeCell ref="W85:X85"/>
    <mergeCell ref="O82:P82"/>
    <mergeCell ref="A83:C83"/>
    <mergeCell ref="E83:F83"/>
    <mergeCell ref="O83:P83"/>
    <mergeCell ref="Q82:V82"/>
    <mergeCell ref="W82:X82"/>
    <mergeCell ref="Q83:V83"/>
    <mergeCell ref="W83:X83"/>
    <mergeCell ref="G82:L82"/>
    <mergeCell ref="M82:N82"/>
    <mergeCell ref="A80:C80"/>
    <mergeCell ref="E80:F80"/>
    <mergeCell ref="O80:P80"/>
    <mergeCell ref="A81:C81"/>
    <mergeCell ref="E81:F81"/>
    <mergeCell ref="O81:P81"/>
    <mergeCell ref="G80:L80"/>
    <mergeCell ref="M80:N80"/>
    <mergeCell ref="G81:L81"/>
    <mergeCell ref="M81:N81"/>
    <mergeCell ref="W80:X80"/>
    <mergeCell ref="Q81:V81"/>
    <mergeCell ref="W81:X81"/>
    <mergeCell ref="Q78:V78"/>
    <mergeCell ref="W78:X78"/>
    <mergeCell ref="Q79:V79"/>
    <mergeCell ref="W79:X79"/>
    <mergeCell ref="A78:C78"/>
    <mergeCell ref="E78:F78"/>
    <mergeCell ref="O78:P78"/>
    <mergeCell ref="A79:C79"/>
    <mergeCell ref="E79:F79"/>
    <mergeCell ref="O79:P79"/>
    <mergeCell ref="G78:L78"/>
    <mergeCell ref="M78:N78"/>
    <mergeCell ref="G79:L79"/>
    <mergeCell ref="M79:N79"/>
    <mergeCell ref="O76:P76"/>
    <mergeCell ref="A77:C77"/>
    <mergeCell ref="E77:F77"/>
    <mergeCell ref="O77:P77"/>
    <mergeCell ref="G76:L76"/>
    <mergeCell ref="M76:N76"/>
    <mergeCell ref="G77:L77"/>
    <mergeCell ref="M77:N77"/>
    <mergeCell ref="Q80:V80"/>
    <mergeCell ref="G74:L74"/>
    <mergeCell ref="Q70:V70"/>
    <mergeCell ref="Q77:V77"/>
    <mergeCell ref="W77:X77"/>
    <mergeCell ref="A74:D74"/>
    <mergeCell ref="E74:F74"/>
    <mergeCell ref="O74:P74"/>
    <mergeCell ref="A75:C75"/>
    <mergeCell ref="E75:F75"/>
    <mergeCell ref="O75:P75"/>
    <mergeCell ref="A69:D70"/>
    <mergeCell ref="W70:X70"/>
    <mergeCell ref="Q76:V76"/>
    <mergeCell ref="W76:X76"/>
    <mergeCell ref="Q75:V75"/>
    <mergeCell ref="W75:X75"/>
    <mergeCell ref="G70:L70"/>
    <mergeCell ref="O72:P72"/>
    <mergeCell ref="G73:L73"/>
    <mergeCell ref="M73:N73"/>
    <mergeCell ref="G75:L75"/>
    <mergeCell ref="M75:N75"/>
    <mergeCell ref="A76:C76"/>
    <mergeCell ref="E76:F76"/>
    <mergeCell ref="A54:B57"/>
    <mergeCell ref="C54:X57"/>
    <mergeCell ref="A73:C73"/>
    <mergeCell ref="E73:F73"/>
    <mergeCell ref="O73:P73"/>
    <mergeCell ref="W59:X59"/>
    <mergeCell ref="B61:D61"/>
    <mergeCell ref="E61:W61"/>
    <mergeCell ref="A64:X64"/>
    <mergeCell ref="A65:X65"/>
    <mergeCell ref="L69:N69"/>
    <mergeCell ref="M70:N70"/>
    <mergeCell ref="G72:L72"/>
    <mergeCell ref="M72:N72"/>
    <mergeCell ref="E70:F70"/>
    <mergeCell ref="G49:L49"/>
    <mergeCell ref="M49:N49"/>
    <mergeCell ref="A30:C30"/>
    <mergeCell ref="A31:C31"/>
    <mergeCell ref="A72:C72"/>
    <mergeCell ref="E72:F72"/>
    <mergeCell ref="E69:F69"/>
    <mergeCell ref="G69:K69"/>
    <mergeCell ref="G38:L38"/>
    <mergeCell ref="G39:L39"/>
    <mergeCell ref="G44:L44"/>
    <mergeCell ref="A49:C49"/>
    <mergeCell ref="G30:L30"/>
    <mergeCell ref="G43:L43"/>
    <mergeCell ref="E42:F42"/>
    <mergeCell ref="E43:F43"/>
    <mergeCell ref="A46:C46"/>
    <mergeCell ref="E45:F45"/>
    <mergeCell ref="E46:F46"/>
    <mergeCell ref="A44:C44"/>
    <mergeCell ref="A43:C43"/>
    <mergeCell ref="A41:C41"/>
    <mergeCell ref="E44:F44"/>
    <mergeCell ref="E38:F38"/>
    <mergeCell ref="A23:C23"/>
    <mergeCell ref="A25:C25"/>
    <mergeCell ref="A24:C24"/>
    <mergeCell ref="M25:N25"/>
    <mergeCell ref="E23:F23"/>
    <mergeCell ref="M27:N27"/>
    <mergeCell ref="A35:C35"/>
    <mergeCell ref="A28:C28"/>
    <mergeCell ref="A29:C29"/>
    <mergeCell ref="M24:N24"/>
    <mergeCell ref="G35:L35"/>
    <mergeCell ref="M35:N35"/>
    <mergeCell ref="E34:F34"/>
    <mergeCell ref="E35:F35"/>
    <mergeCell ref="E20:F20"/>
    <mergeCell ref="M31:N31"/>
    <mergeCell ref="E21:F21"/>
    <mergeCell ref="G19:L19"/>
    <mergeCell ref="M19:N19"/>
    <mergeCell ref="A45:C45"/>
    <mergeCell ref="A32:C32"/>
    <mergeCell ref="A33:C33"/>
    <mergeCell ref="A34:C34"/>
    <mergeCell ref="M37:N37"/>
    <mergeCell ref="E33:F33"/>
    <mergeCell ref="A39:C39"/>
    <mergeCell ref="A37:C37"/>
    <mergeCell ref="E32:F32"/>
    <mergeCell ref="M20:N20"/>
    <mergeCell ref="A20:C20"/>
    <mergeCell ref="A22:C22"/>
    <mergeCell ref="G24:L24"/>
    <mergeCell ref="G21:L21"/>
    <mergeCell ref="M21:N21"/>
    <mergeCell ref="G23:L23"/>
    <mergeCell ref="A21:C21"/>
    <mergeCell ref="G22:L22"/>
    <mergeCell ref="A27:C27"/>
    <mergeCell ref="W18:X18"/>
    <mergeCell ref="Q19:V19"/>
    <mergeCell ref="A16:D16"/>
    <mergeCell ref="E17:F17"/>
    <mergeCell ref="E18:F18"/>
    <mergeCell ref="Q17:V17"/>
    <mergeCell ref="W17:X17"/>
    <mergeCell ref="Q18:V18"/>
    <mergeCell ref="O16:P16"/>
    <mergeCell ref="E19:F19"/>
    <mergeCell ref="B3:D3"/>
    <mergeCell ref="E3:W3"/>
    <mergeCell ref="E15:F15"/>
    <mergeCell ref="E16:F16"/>
    <mergeCell ref="E12:F12"/>
    <mergeCell ref="A11:D12"/>
    <mergeCell ref="G12:L12"/>
    <mergeCell ref="O15:P15"/>
    <mergeCell ref="W12:X12"/>
    <mergeCell ref="Q14:V14"/>
    <mergeCell ref="M12:N12"/>
    <mergeCell ref="Q12:V12"/>
    <mergeCell ref="W14:X14"/>
    <mergeCell ref="O26:P26"/>
    <mergeCell ref="G28:L28"/>
    <mergeCell ref="O29:P29"/>
    <mergeCell ref="E37:F37"/>
    <mergeCell ref="E30:F30"/>
    <mergeCell ref="E31:F31"/>
    <mergeCell ref="E26:F26"/>
    <mergeCell ref="E27:F27"/>
    <mergeCell ref="E28:F28"/>
    <mergeCell ref="M28:N28"/>
    <mergeCell ref="G37:L37"/>
    <mergeCell ref="G34:L34"/>
    <mergeCell ref="M34:N34"/>
    <mergeCell ref="G36:L36"/>
    <mergeCell ref="G31:L31"/>
    <mergeCell ref="M30:N30"/>
    <mergeCell ref="M32:N32"/>
    <mergeCell ref="G33:L33"/>
    <mergeCell ref="M33:N33"/>
    <mergeCell ref="O27:P27"/>
    <mergeCell ref="O28:P28"/>
    <mergeCell ref="O35:P35"/>
    <mergeCell ref="O36:P36"/>
    <mergeCell ref="O37:P37"/>
    <mergeCell ref="W1:X1"/>
    <mergeCell ref="A36:C36"/>
    <mergeCell ref="E14:F14"/>
    <mergeCell ref="O14:P14"/>
    <mergeCell ref="A14:C14"/>
    <mergeCell ref="A15:C15"/>
    <mergeCell ref="A17:C17"/>
    <mergeCell ref="A18:C18"/>
    <mergeCell ref="O30:P30"/>
    <mergeCell ref="A26:C26"/>
    <mergeCell ref="E29:F29"/>
    <mergeCell ref="O19:P19"/>
    <mergeCell ref="O22:P22"/>
    <mergeCell ref="O23:P23"/>
    <mergeCell ref="O24:P24"/>
    <mergeCell ref="E24:F24"/>
    <mergeCell ref="O21:P21"/>
    <mergeCell ref="E22:F22"/>
    <mergeCell ref="O25:P25"/>
    <mergeCell ref="E25:F25"/>
    <mergeCell ref="O31:P31"/>
    <mergeCell ref="O32:P32"/>
    <mergeCell ref="O33:P33"/>
    <mergeCell ref="A19:C19"/>
    <mergeCell ref="A38:C38"/>
    <mergeCell ref="A40:C40"/>
    <mergeCell ref="Q45:V45"/>
    <mergeCell ref="W45:X45"/>
    <mergeCell ref="Q46:V46"/>
    <mergeCell ref="W46:X46"/>
    <mergeCell ref="O38:P38"/>
    <mergeCell ref="O39:P39"/>
    <mergeCell ref="O40:P40"/>
    <mergeCell ref="M43:N43"/>
    <mergeCell ref="M38:N38"/>
    <mergeCell ref="G40:L40"/>
    <mergeCell ref="M40:N40"/>
    <mergeCell ref="M39:N39"/>
    <mergeCell ref="M42:N42"/>
    <mergeCell ref="O41:P41"/>
    <mergeCell ref="O42:P42"/>
    <mergeCell ref="Q40:V40"/>
    <mergeCell ref="W40:X40"/>
    <mergeCell ref="Q41:V41"/>
    <mergeCell ref="W41:X41"/>
    <mergeCell ref="Q42:V42"/>
    <mergeCell ref="W42:X42"/>
    <mergeCell ref="O46:P46"/>
    <mergeCell ref="O47:P47"/>
    <mergeCell ref="O48:P48"/>
    <mergeCell ref="M48:N48"/>
    <mergeCell ref="G47:L47"/>
    <mergeCell ref="M47:N47"/>
    <mergeCell ref="E39:F39"/>
    <mergeCell ref="E40:F40"/>
    <mergeCell ref="E41:F41"/>
    <mergeCell ref="E49:F49"/>
    <mergeCell ref="A42:D42"/>
    <mergeCell ref="A6:X6"/>
    <mergeCell ref="A7:X7"/>
    <mergeCell ref="E11:F11"/>
    <mergeCell ref="G11:K11"/>
    <mergeCell ref="O11:P11"/>
    <mergeCell ref="Q11:U11"/>
    <mergeCell ref="L11:N11"/>
    <mergeCell ref="V11:X11"/>
    <mergeCell ref="E36:F36"/>
    <mergeCell ref="A47:D47"/>
    <mergeCell ref="E48:F48"/>
    <mergeCell ref="A48:C48"/>
    <mergeCell ref="E47:F47"/>
    <mergeCell ref="G45:L45"/>
    <mergeCell ref="M45:N45"/>
    <mergeCell ref="G46:L46"/>
    <mergeCell ref="M46:N46"/>
    <mergeCell ref="G48:L48"/>
    <mergeCell ref="O49:P49"/>
    <mergeCell ref="O43:P43"/>
    <mergeCell ref="O44:P44"/>
    <mergeCell ref="O45:P45"/>
  </mergeCells>
  <phoneticPr fontId="19" type="noConversion"/>
  <printOptions horizontalCentered="1"/>
  <pageMargins left="0.23622047244094491" right="0.23622047244094491" top="0.23622047244094491" bottom="0.23622047244094491" header="0.23622047244094491" footer="0.23622047244094491"/>
  <pageSetup paperSize="9" scale="69" fitToHeight="2" orientation="portrait" r:id="rId1"/>
  <headerFooter alignWithMargins="0"/>
  <rowBreaks count="2" manualBreakCount="2">
    <brk id="57" max="16383" man="1"/>
    <brk id="58" max="23" man="1"/>
  </rowBreaks>
  <colBreaks count="1" manualBreakCount="1">
    <brk id="1" max="11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1" r:id="rId4" name="Check Box 111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9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5" name="Check Box 112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9525</xdr:rowOff>
                  </from>
                  <to>
                    <xdr:col>11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6" name="Check Box 113">
              <controlPr defaultSize="0" autoFill="0" autoLine="0" autoPict="0">
                <anchor moveWithCells="1">
                  <from>
                    <xdr:col>6</xdr:col>
                    <xdr:colOff>9525</xdr:colOff>
                    <xdr:row>40</xdr:row>
                    <xdr:rowOff>0</xdr:rowOff>
                  </from>
                  <to>
                    <xdr:col>10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7" name="Check Box 114">
              <controlPr defaultSize="0" autoFill="0" autoLine="0" autoPict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11</xdr:col>
                    <xdr:colOff>38100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8" name="Check Box 115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0</xdr:rowOff>
                  </from>
                  <to>
                    <xdr:col>9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9" name="Check Box 116">
              <controlPr defaultSize="0" autoFill="0" autoLine="0" autoPict="0">
                <anchor moveWithCells="1">
                  <from>
                    <xdr:col>6</xdr:col>
                    <xdr:colOff>9525</xdr:colOff>
                    <xdr:row>25</xdr:row>
                    <xdr:rowOff>0</xdr:rowOff>
                  </from>
                  <to>
                    <xdr:col>11</xdr:col>
                    <xdr:colOff>228600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10" name="Check Box 117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0</xdr:rowOff>
                  </from>
                  <to>
                    <xdr:col>9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11" name="Check Box 118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9525</xdr:rowOff>
                  </from>
                  <to>
                    <xdr:col>11</xdr:col>
                    <xdr:colOff>228600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8" r:id="rId12" name="Check Box 168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19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9" r:id="rId13" name="Check Box 169">
              <controlPr defaultSize="0" autoFill="0" autoLine="0" autoPict="0">
                <anchor moveWithCells="1">
                  <from>
                    <xdr:col>16</xdr:col>
                    <xdr:colOff>9525</xdr:colOff>
                    <xdr:row>17</xdr:row>
                    <xdr:rowOff>9525</xdr:rowOff>
                  </from>
                  <to>
                    <xdr:col>21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0" r:id="rId14" name="Check Box 170">
              <controlPr defaultSize="0" autoFill="0" autoLine="0" autoPict="0">
                <anchor moveWithCells="1">
                  <from>
                    <xdr:col>16</xdr:col>
                    <xdr:colOff>9525</xdr:colOff>
                    <xdr:row>40</xdr:row>
                    <xdr:rowOff>0</xdr:rowOff>
                  </from>
                  <to>
                    <xdr:col>20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1" r:id="rId15" name="Check Box 171">
              <controlPr defaultSize="0" autoFill="0" autoLine="0" autoPict="0">
                <anchor moveWithCells="1">
                  <from>
                    <xdr:col>16</xdr:col>
                    <xdr:colOff>9525</xdr:colOff>
                    <xdr:row>41</xdr:row>
                    <xdr:rowOff>9525</xdr:rowOff>
                  </from>
                  <to>
                    <xdr:col>21</xdr:col>
                    <xdr:colOff>38100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2" r:id="rId16" name="Check Box 172">
              <controlPr defaultSize="0" autoFill="0" autoLine="0" autoPict="0">
                <anchor moveWithCells="1">
                  <from>
                    <xdr:col>16</xdr:col>
                    <xdr:colOff>9525</xdr:colOff>
                    <xdr:row>24</xdr:row>
                    <xdr:rowOff>0</xdr:rowOff>
                  </from>
                  <to>
                    <xdr:col>19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3" r:id="rId17" name="Check Box 173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21</xdr:col>
                    <xdr:colOff>228600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4" r:id="rId18" name="Check Box 174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19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19" name="Check Box 175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9525</xdr:rowOff>
                  </from>
                  <to>
                    <xdr:col>21</xdr:col>
                    <xdr:colOff>228600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4" r:id="rId20" name="Check Box 184">
              <controlPr defaultSize="0" autoFill="0" autoLine="0" autoPict="0">
                <anchor moveWithCells="1">
                  <from>
                    <xdr:col>6</xdr:col>
                    <xdr:colOff>9525</xdr:colOff>
                    <xdr:row>74</xdr:row>
                    <xdr:rowOff>0</xdr:rowOff>
                  </from>
                  <to>
                    <xdr:col>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5" r:id="rId21" name="Check Box 185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11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6" r:id="rId22" name="Check Box 186">
              <controlPr defaultSize="0" autoFill="0" autoLine="0" autoPict="0">
                <anchor moveWithCells="1">
                  <from>
                    <xdr:col>6</xdr:col>
                    <xdr:colOff>9525</xdr:colOff>
                    <xdr:row>98</xdr:row>
                    <xdr:rowOff>0</xdr:rowOff>
                  </from>
                  <to>
                    <xdr:col>10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7" r:id="rId23" name="Check Box 187">
              <controlPr defaultSize="0" autoFill="0" autoLine="0" autoPict="0">
                <anchor moveWithCells="1">
                  <from>
                    <xdr:col>6</xdr:col>
                    <xdr:colOff>9525</xdr:colOff>
                    <xdr:row>99</xdr:row>
                    <xdr:rowOff>9525</xdr:rowOff>
                  </from>
                  <to>
                    <xdr:col>11</xdr:col>
                    <xdr:colOff>38100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8" r:id="rId24" name="Check Box 188">
              <controlPr defaultSize="0" autoFill="0" autoLine="0" autoPict="0">
                <anchor moveWithCells="1">
                  <from>
                    <xdr:col>6</xdr:col>
                    <xdr:colOff>9525</xdr:colOff>
                    <xdr:row>82</xdr:row>
                    <xdr:rowOff>0</xdr:rowOff>
                  </from>
                  <to>
                    <xdr:col>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9" r:id="rId25" name="Check Box 189">
              <controlPr defaultSize="0" autoFill="0" autoLine="0" autoPict="0">
                <anchor moveWithCells="1">
                  <from>
                    <xdr:col>6</xdr:col>
                    <xdr:colOff>9525</xdr:colOff>
                    <xdr:row>83</xdr:row>
                    <xdr:rowOff>0</xdr:rowOff>
                  </from>
                  <to>
                    <xdr:col>11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0" r:id="rId26" name="Check Box 190">
              <controlPr defaultSize="0" autoFill="0" autoLine="0" autoPict="0">
                <anchor moveWithCells="1">
                  <from>
                    <xdr:col>6</xdr:col>
                    <xdr:colOff>9525</xdr:colOff>
                    <xdr:row>95</xdr:row>
                    <xdr:rowOff>0</xdr:rowOff>
                  </from>
                  <to>
                    <xdr:col>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1" r:id="rId27" name="Check Box 191">
              <controlPr defaultSize="0" autoFill="0" autoLine="0" autoPict="0">
                <anchor moveWithCells="1">
                  <from>
                    <xdr:col>6</xdr:col>
                    <xdr:colOff>9525</xdr:colOff>
                    <xdr:row>96</xdr:row>
                    <xdr:rowOff>9525</xdr:rowOff>
                  </from>
                  <to>
                    <xdr:col>11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2" r:id="rId28" name="Check Box 192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3" r:id="rId29" name="Check Box 193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9525</xdr:rowOff>
                  </from>
                  <to>
                    <xdr:col>21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30" name="Check Box 194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20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31" name="Check Box 195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9525</xdr:rowOff>
                  </from>
                  <to>
                    <xdr:col>21</xdr:col>
                    <xdr:colOff>38100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32" name="Check Box 196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33" name="Check Box 197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21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34" name="Check Box 198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35" name="Check Box 199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9525</xdr:rowOff>
                  </from>
                  <to>
                    <xdr:col>21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36" name="Check Box 264">
              <controlPr defaultSize="0" autoFill="0" autoLine="0" autoPict="0">
                <anchor moveWithCells="1">
                  <from>
                    <xdr:col>6</xdr:col>
                    <xdr:colOff>9525</xdr:colOff>
                    <xdr:row>98</xdr:row>
                    <xdr:rowOff>0</xdr:rowOff>
                  </from>
                  <to>
                    <xdr:col>10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37" name="Check Box 265">
              <controlPr defaultSize="0" autoFill="0" autoLine="0" autoPict="0">
                <anchor moveWithCells="1">
                  <from>
                    <xdr:col>6</xdr:col>
                    <xdr:colOff>9525</xdr:colOff>
                    <xdr:row>99</xdr:row>
                    <xdr:rowOff>9525</xdr:rowOff>
                  </from>
                  <to>
                    <xdr:col>11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38" name="Check Box 266">
              <controlPr defaultSize="0" autoFill="0" autoLine="0" autoPict="0">
                <anchor moveWithCells="1">
                  <from>
                    <xdr:col>6</xdr:col>
                    <xdr:colOff>9525</xdr:colOff>
                    <xdr:row>95</xdr:row>
                    <xdr:rowOff>0</xdr:rowOff>
                  </from>
                  <to>
                    <xdr:col>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39" name="Check Box 267">
              <controlPr defaultSize="0" autoFill="0" autoLine="0" autoPict="0">
                <anchor moveWithCells="1">
                  <from>
                    <xdr:col>6</xdr:col>
                    <xdr:colOff>9525</xdr:colOff>
                    <xdr:row>96</xdr:row>
                    <xdr:rowOff>9525</xdr:rowOff>
                  </from>
                  <to>
                    <xdr:col>11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40" name="Check Box 268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0</xdr:rowOff>
                  </from>
                  <to>
                    <xdr:col>20</xdr:col>
                    <xdr:colOff>9525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41" name="Check Box 269">
              <controlPr defaultSize="0" autoFill="0" autoLine="0" autoPict="0">
                <anchor moveWithCells="1">
                  <from>
                    <xdr:col>16</xdr:col>
                    <xdr:colOff>9525</xdr:colOff>
                    <xdr:row>99</xdr:row>
                    <xdr:rowOff>9525</xdr:rowOff>
                  </from>
                  <to>
                    <xdr:col>21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42" name="Check Box 270">
              <controlPr defaultSize="0" autoFill="0" autoLine="0" autoPict="0">
                <anchor moveWithCells="1">
                  <from>
                    <xdr:col>16</xdr:col>
                    <xdr:colOff>9525</xdr:colOff>
                    <xdr:row>95</xdr:row>
                    <xdr:rowOff>0</xdr:rowOff>
                  </from>
                  <to>
                    <xdr:col>19</xdr:col>
                    <xdr:colOff>28575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43" name="Check Box 271">
              <controlPr defaultSize="0" autoFill="0" autoLine="0" autoPict="0">
                <anchor moveWithCells="1">
                  <from>
                    <xdr:col>16</xdr:col>
                    <xdr:colOff>9525</xdr:colOff>
                    <xdr:row>96</xdr:row>
                    <xdr:rowOff>9525</xdr:rowOff>
                  </from>
                  <to>
                    <xdr:col>21</xdr:col>
                    <xdr:colOff>228600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44" name="Check Box 272">
              <controlPr defaultSize="0" autoFill="0" autoLine="0" autoPict="0">
                <anchor moveWithCells="1">
                  <from>
                    <xdr:col>6</xdr:col>
                    <xdr:colOff>9525</xdr:colOff>
                    <xdr:row>74</xdr:row>
                    <xdr:rowOff>0</xdr:rowOff>
                  </from>
                  <to>
                    <xdr:col>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45" name="Check Box 273">
              <controlPr defaultSize="0" autoFill="0" autoLine="0" autoPict="0">
                <anchor mov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11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46" name="Check Box 274">
              <controlPr defaultSize="0" autoFill="0" autoLine="0" autoPict="0">
                <anchor moveWithCells="1">
                  <from>
                    <xdr:col>6</xdr:col>
                    <xdr:colOff>9525</xdr:colOff>
                    <xdr:row>82</xdr:row>
                    <xdr:rowOff>0</xdr:rowOff>
                  </from>
                  <to>
                    <xdr:col>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47" name="Check Box 275">
              <controlPr defaultSize="0" autoFill="0" autoLine="0" autoPict="0">
                <anchor moveWithCells="1">
                  <from>
                    <xdr:col>6</xdr:col>
                    <xdr:colOff>9525</xdr:colOff>
                    <xdr:row>83</xdr:row>
                    <xdr:rowOff>0</xdr:rowOff>
                  </from>
                  <to>
                    <xdr:col>11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48" name="Check Box 276">
              <controlPr defaultSize="0" autoFill="0" autoLine="0" autoPict="0">
                <anchor moveWithCells="1">
                  <from>
                    <xdr:col>16</xdr:col>
                    <xdr:colOff>9525</xdr:colOff>
                    <xdr:row>74</xdr:row>
                    <xdr:rowOff>0</xdr:rowOff>
                  </from>
                  <to>
                    <xdr:col>19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49" name="Check Box 277">
              <controlPr defaultSize="0" autoFill="0" autoLine="0" autoPict="0">
                <anchor moveWithCells="1">
                  <from>
                    <xdr:col>16</xdr:col>
                    <xdr:colOff>9525</xdr:colOff>
                    <xdr:row>75</xdr:row>
                    <xdr:rowOff>9525</xdr:rowOff>
                  </from>
                  <to>
                    <xdr:col>21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50" name="Check Box 278">
              <controlPr defaultSize="0" autoFill="0" autoLine="0" autoPict="0">
                <anchor moveWithCells="1">
                  <from>
                    <xdr:col>16</xdr:col>
                    <xdr:colOff>9525</xdr:colOff>
                    <xdr:row>82</xdr:row>
                    <xdr:rowOff>0</xdr:rowOff>
                  </from>
                  <to>
                    <xdr:col>19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51" name="Check Box 279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0</xdr:rowOff>
                  </from>
                  <to>
                    <xdr:col>21</xdr:col>
                    <xdr:colOff>228600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C42E-7828-4049-A374-6974A0BB72C3}">
  <sheetPr published="0" codeName="Sheet3">
    <tabColor indexed="45"/>
    <pageSetUpPr fitToPage="1"/>
  </sheetPr>
  <dimension ref="A1:T33"/>
  <sheetViews>
    <sheetView view="pageBreakPreview" zoomScale="70" zoomScaleNormal="100" zoomScaleSheetLayoutView="70" workbookViewId="0">
      <selection activeCell="B1" sqref="B1"/>
    </sheetView>
  </sheetViews>
  <sheetFormatPr defaultColWidth="11" defaultRowHeight="19.5" x14ac:dyDescent="0.25"/>
  <cols>
    <col min="1" max="1" width="2.75" customWidth="1"/>
    <col min="2" max="2" width="4.75" style="8" customWidth="1"/>
    <col min="3" max="3" width="30.75" style="8" customWidth="1"/>
    <col min="4" max="4" width="18.75" style="8" customWidth="1"/>
    <col min="5" max="5" width="2.75" customWidth="1"/>
    <col min="6" max="6" width="4.75" customWidth="1"/>
    <col min="7" max="7" width="30.75" customWidth="1"/>
    <col min="8" max="8" width="18.75" customWidth="1"/>
    <col min="9" max="9" width="10.75" hidden="1" customWidth="1"/>
    <col min="10" max="11" width="2.75" customWidth="1"/>
    <col min="12" max="12" width="4.75" style="8" customWidth="1"/>
    <col min="13" max="13" width="30.75" style="8" customWidth="1"/>
    <col min="14" max="14" width="18.75" style="8" customWidth="1"/>
    <col min="15" max="15" width="2.75" customWidth="1"/>
    <col min="16" max="16" width="4.75" customWidth="1"/>
    <col min="17" max="17" width="30.75" customWidth="1"/>
    <col min="18" max="18" width="18.75" customWidth="1"/>
    <col min="19" max="19" width="10.75" hidden="1" customWidth="1"/>
    <col min="20" max="20" width="2.75" customWidth="1"/>
  </cols>
  <sheetData>
    <row r="1" spans="1:20" ht="68.25" customHeight="1" x14ac:dyDescent="0.25"/>
    <row r="2" spans="1:20" ht="48" customHeight="1" thickBot="1" x14ac:dyDescent="0.25">
      <c r="B2" s="530" t="s">
        <v>7</v>
      </c>
      <c r="C2" s="530"/>
      <c r="D2" s="30" t="s">
        <v>8</v>
      </c>
      <c r="L2" s="530" t="s">
        <v>7</v>
      </c>
      <c r="M2" s="530"/>
      <c r="N2" s="30" t="s">
        <v>8</v>
      </c>
    </row>
    <row r="3" spans="1:20" ht="48" customHeight="1" thickBot="1" x14ac:dyDescent="0.35">
      <c r="B3" s="531"/>
      <c r="C3" s="532"/>
      <c r="D3" s="533" t="str">
        <f>●１_使用許可申請書兼許可書!F10&amp;""</f>
        <v/>
      </c>
      <c r="E3" s="534"/>
      <c r="F3" s="534"/>
      <c r="G3" s="534"/>
      <c r="H3" s="535"/>
      <c r="I3" s="12"/>
      <c r="J3" s="12"/>
      <c r="L3" s="531"/>
      <c r="M3" s="532"/>
      <c r="N3" s="533" t="str">
        <f>●１_使用許可申請書兼許可書!F10&amp;""</f>
        <v/>
      </c>
      <c r="O3" s="534"/>
      <c r="P3" s="534"/>
      <c r="Q3" s="534"/>
      <c r="R3" s="535"/>
      <c r="S3" s="12"/>
      <c r="T3" s="12"/>
    </row>
    <row r="4" spans="1:20" ht="48" customHeight="1" thickBot="1" x14ac:dyDescent="0.3"/>
    <row r="5" spans="1:20" ht="48" customHeight="1" thickBot="1" x14ac:dyDescent="0.25">
      <c r="B5" s="64"/>
      <c r="C5" s="65" t="s">
        <v>3</v>
      </c>
      <c r="D5" s="66" t="s">
        <v>4</v>
      </c>
      <c r="F5" s="64"/>
      <c r="G5" s="65" t="s">
        <v>3</v>
      </c>
      <c r="H5" s="66" t="s">
        <v>4</v>
      </c>
      <c r="L5" s="64"/>
      <c r="M5" s="65" t="s">
        <v>3</v>
      </c>
      <c r="N5" s="66" t="s">
        <v>4</v>
      </c>
      <c r="P5" s="64"/>
      <c r="Q5" s="65" t="s">
        <v>3</v>
      </c>
      <c r="R5" s="66" t="s">
        <v>4</v>
      </c>
    </row>
    <row r="6" spans="1:20" ht="48" customHeight="1" x14ac:dyDescent="0.2">
      <c r="B6" s="67">
        <v>1</v>
      </c>
      <c r="C6" s="34"/>
      <c r="D6" s="68"/>
      <c r="F6" s="67">
        <v>7</v>
      </c>
      <c r="G6" s="34"/>
      <c r="H6" s="68"/>
      <c r="L6" s="67">
        <v>1</v>
      </c>
      <c r="M6" s="34"/>
      <c r="N6" s="68"/>
      <c r="P6" s="67">
        <v>9</v>
      </c>
      <c r="Q6" s="34"/>
      <c r="R6" s="68"/>
    </row>
    <row r="7" spans="1:20" ht="48" customHeight="1" x14ac:dyDescent="0.2">
      <c r="B7" s="69">
        <v>2</v>
      </c>
      <c r="C7" s="70"/>
      <c r="D7" s="71"/>
      <c r="F7" s="69">
        <v>8</v>
      </c>
      <c r="G7" s="70"/>
      <c r="H7" s="71"/>
      <c r="L7" s="69">
        <v>2</v>
      </c>
      <c r="M7" s="70"/>
      <c r="N7" s="71"/>
      <c r="P7" s="69">
        <v>10</v>
      </c>
      <c r="Q7" s="70"/>
      <c r="R7" s="71"/>
    </row>
    <row r="8" spans="1:20" ht="48" customHeight="1" x14ac:dyDescent="0.2">
      <c r="B8" s="72">
        <v>3</v>
      </c>
      <c r="C8" s="73"/>
      <c r="D8" s="74"/>
      <c r="F8" s="72">
        <v>9</v>
      </c>
      <c r="G8" s="73"/>
      <c r="H8" s="74"/>
      <c r="L8" s="72">
        <v>3</v>
      </c>
      <c r="M8" s="73"/>
      <c r="N8" s="74"/>
      <c r="P8" s="72">
        <v>11</v>
      </c>
      <c r="Q8" s="73"/>
      <c r="R8" s="74"/>
    </row>
    <row r="9" spans="1:20" ht="48" customHeight="1" x14ac:dyDescent="0.2">
      <c r="B9" s="75">
        <v>4</v>
      </c>
      <c r="C9" s="76"/>
      <c r="D9" s="77"/>
      <c r="F9" s="75">
        <v>10</v>
      </c>
      <c r="G9" s="76"/>
      <c r="H9" s="77"/>
      <c r="L9" s="75">
        <v>4</v>
      </c>
      <c r="M9" s="76"/>
      <c r="N9" s="77"/>
      <c r="P9" s="75">
        <v>12</v>
      </c>
      <c r="Q9" s="76"/>
      <c r="R9" s="77"/>
    </row>
    <row r="10" spans="1:20" ht="48" customHeight="1" x14ac:dyDescent="0.2">
      <c r="B10" s="75">
        <v>5</v>
      </c>
      <c r="C10" s="76"/>
      <c r="D10" s="77"/>
      <c r="F10" s="75">
        <v>11</v>
      </c>
      <c r="G10" s="76"/>
      <c r="H10" s="77"/>
      <c r="L10" s="75">
        <v>5</v>
      </c>
      <c r="M10" s="76"/>
      <c r="N10" s="77"/>
      <c r="P10" s="75">
        <v>13</v>
      </c>
      <c r="Q10" s="76"/>
      <c r="R10" s="77"/>
    </row>
    <row r="11" spans="1:20" ht="48" customHeight="1" thickBot="1" x14ac:dyDescent="0.25">
      <c r="B11" s="78">
        <v>6</v>
      </c>
      <c r="C11" s="79"/>
      <c r="D11" s="80"/>
      <c r="F11" s="78">
        <v>12</v>
      </c>
      <c r="G11" s="79"/>
      <c r="H11" s="80"/>
      <c r="L11" s="75">
        <v>6</v>
      </c>
      <c r="M11" s="76"/>
      <c r="N11" s="77"/>
      <c r="O11" s="38"/>
      <c r="P11" s="75">
        <v>14</v>
      </c>
      <c r="Q11" s="76"/>
      <c r="R11" s="77"/>
    </row>
    <row r="12" spans="1:20" ht="48" customHeight="1" x14ac:dyDescent="0.2">
      <c r="B12" s="26"/>
      <c r="C12" s="26"/>
      <c r="D12" s="26"/>
      <c r="F12" s="26"/>
      <c r="G12" s="26"/>
      <c r="H12" s="26"/>
      <c r="L12" s="75">
        <v>7</v>
      </c>
      <c r="M12" s="76"/>
      <c r="N12" s="77"/>
      <c r="P12" s="75">
        <v>15</v>
      </c>
      <c r="Q12" s="76"/>
      <c r="R12" s="77"/>
    </row>
    <row r="13" spans="1:20" ht="48" customHeight="1" thickBot="1" x14ac:dyDescent="0.25">
      <c r="B13" s="26"/>
      <c r="C13" s="26"/>
      <c r="D13" s="26"/>
      <c r="F13" s="26"/>
      <c r="G13" s="26"/>
      <c r="H13" s="26"/>
      <c r="L13" s="158">
        <v>8</v>
      </c>
      <c r="M13" s="159"/>
      <c r="N13" s="160"/>
      <c r="P13" s="158">
        <v>16</v>
      </c>
      <c r="Q13" s="159"/>
      <c r="R13" s="160"/>
    </row>
    <row r="14" spans="1:20" ht="23.25" customHeight="1" x14ac:dyDescent="0.2">
      <c r="A14" s="81"/>
      <c r="B14" s="82"/>
      <c r="C14" s="82"/>
      <c r="D14" s="82"/>
      <c r="E14" s="81"/>
      <c r="F14" s="82"/>
      <c r="G14" s="82"/>
      <c r="H14" s="82"/>
      <c r="I14" s="81"/>
      <c r="J14" s="81"/>
      <c r="K14" s="81"/>
      <c r="L14" s="82"/>
      <c r="M14" s="82"/>
      <c r="N14" s="82"/>
      <c r="O14" s="81"/>
      <c r="P14" s="82"/>
      <c r="Q14" s="82"/>
      <c r="R14" s="82"/>
      <c r="S14" s="81"/>
      <c r="T14" s="81"/>
    </row>
    <row r="15" spans="1:20" ht="68.25" customHeight="1" x14ac:dyDescent="0.2">
      <c r="B15" s="26"/>
      <c r="C15" s="26"/>
      <c r="D15" s="26"/>
      <c r="F15" s="26"/>
      <c r="G15" s="26"/>
      <c r="H15" s="26"/>
      <c r="L15" s="26"/>
      <c r="M15" s="26"/>
      <c r="N15" s="26"/>
      <c r="P15" s="26"/>
      <c r="Q15" s="26"/>
      <c r="R15" s="26"/>
    </row>
    <row r="16" spans="1:20" ht="48" customHeight="1" thickBot="1" x14ac:dyDescent="0.25">
      <c r="B16" s="530" t="s">
        <v>7</v>
      </c>
      <c r="C16" s="530"/>
      <c r="D16" s="30" t="s">
        <v>9</v>
      </c>
      <c r="L16" s="530" t="s">
        <v>7</v>
      </c>
      <c r="M16" s="530"/>
      <c r="N16" s="30" t="s">
        <v>9</v>
      </c>
    </row>
    <row r="17" spans="2:20" ht="48" customHeight="1" thickBot="1" x14ac:dyDescent="0.35">
      <c r="B17" s="531"/>
      <c r="C17" s="532"/>
      <c r="D17" s="533" t="str">
        <f>●１_使用許可申請書兼許可書!F10&amp;""</f>
        <v/>
      </c>
      <c r="E17" s="534"/>
      <c r="F17" s="534"/>
      <c r="G17" s="534"/>
      <c r="H17" s="535"/>
      <c r="I17" s="12"/>
      <c r="J17" s="12"/>
      <c r="L17" s="531"/>
      <c r="M17" s="532"/>
      <c r="N17" s="533" t="str">
        <f>●１_使用許可申請書兼許可書!F10&amp;""</f>
        <v/>
      </c>
      <c r="O17" s="534"/>
      <c r="P17" s="534"/>
      <c r="Q17" s="534"/>
      <c r="R17" s="535"/>
      <c r="S17" s="12"/>
      <c r="T17" s="12"/>
    </row>
    <row r="18" spans="2:20" ht="48" customHeight="1" thickBot="1" x14ac:dyDescent="0.3"/>
    <row r="19" spans="2:20" ht="48" customHeight="1" thickBot="1" x14ac:dyDescent="0.25">
      <c r="B19" s="64"/>
      <c r="C19" s="65" t="s">
        <v>3</v>
      </c>
      <c r="D19" s="66" t="s">
        <v>4</v>
      </c>
      <c r="F19" s="64"/>
      <c r="G19" s="65" t="s">
        <v>3</v>
      </c>
      <c r="H19" s="66" t="s">
        <v>4</v>
      </c>
      <c r="L19" s="64"/>
      <c r="M19" s="65" t="s">
        <v>3</v>
      </c>
      <c r="N19" s="66" t="s">
        <v>4</v>
      </c>
      <c r="P19" s="64"/>
      <c r="Q19" s="65" t="s">
        <v>3</v>
      </c>
      <c r="R19" s="66" t="s">
        <v>4</v>
      </c>
    </row>
    <row r="20" spans="2:20" ht="48" customHeight="1" x14ac:dyDescent="0.2">
      <c r="B20" s="67">
        <v>1</v>
      </c>
      <c r="C20" s="34"/>
      <c r="D20" s="68"/>
      <c r="F20" s="67">
        <v>5</v>
      </c>
      <c r="G20" s="34"/>
      <c r="H20" s="68"/>
      <c r="L20" s="67">
        <v>1</v>
      </c>
      <c r="M20" s="34"/>
      <c r="N20" s="68"/>
      <c r="P20" s="67">
        <v>5</v>
      </c>
      <c r="Q20" s="34"/>
      <c r="R20" s="68"/>
    </row>
    <row r="21" spans="2:20" ht="48" customHeight="1" x14ac:dyDescent="0.2">
      <c r="B21" s="69">
        <v>2</v>
      </c>
      <c r="C21" s="70"/>
      <c r="D21" s="71"/>
      <c r="F21" s="69">
        <v>6</v>
      </c>
      <c r="G21" s="70"/>
      <c r="H21" s="71"/>
      <c r="L21" s="69">
        <v>2</v>
      </c>
      <c r="M21" s="70"/>
      <c r="N21" s="71"/>
      <c r="P21" s="69">
        <v>6</v>
      </c>
      <c r="Q21" s="70"/>
      <c r="R21" s="71"/>
    </row>
    <row r="22" spans="2:20" ht="48" customHeight="1" x14ac:dyDescent="0.2">
      <c r="B22" s="72">
        <v>3</v>
      </c>
      <c r="C22" s="73"/>
      <c r="D22" s="74"/>
      <c r="F22" s="72">
        <v>7</v>
      </c>
      <c r="G22" s="73"/>
      <c r="H22" s="74"/>
      <c r="L22" s="72">
        <v>3</v>
      </c>
      <c r="M22" s="73"/>
      <c r="N22" s="74"/>
      <c r="P22" s="72">
        <v>7</v>
      </c>
      <c r="Q22" s="73"/>
      <c r="R22" s="74"/>
    </row>
    <row r="23" spans="2:20" ht="48" customHeight="1" thickBot="1" x14ac:dyDescent="0.25">
      <c r="B23" s="78">
        <v>4</v>
      </c>
      <c r="C23" s="79"/>
      <c r="D23" s="80"/>
      <c r="F23" s="78">
        <v>8</v>
      </c>
      <c r="G23" s="79"/>
      <c r="H23" s="80"/>
      <c r="L23" s="78">
        <v>4</v>
      </c>
      <c r="M23" s="79"/>
      <c r="N23" s="80"/>
      <c r="P23" s="78">
        <v>8</v>
      </c>
      <c r="Q23" s="79"/>
      <c r="R23" s="80"/>
    </row>
    <row r="24" spans="2:20" ht="48" customHeight="1" x14ac:dyDescent="0.2">
      <c r="B24" s="26"/>
      <c r="C24" s="26"/>
      <c r="D24" s="26"/>
      <c r="F24" s="26"/>
      <c r="G24" s="26"/>
      <c r="H24" s="26"/>
      <c r="L24" s="26"/>
      <c r="M24" s="26"/>
      <c r="N24" s="26"/>
      <c r="P24" s="26"/>
      <c r="Q24" s="26"/>
      <c r="R24" s="26"/>
    </row>
    <row r="25" spans="2:20" ht="48" customHeight="1" x14ac:dyDescent="0.2">
      <c r="B25" s="26"/>
      <c r="C25" s="26"/>
      <c r="D25" s="26"/>
      <c r="F25" s="26"/>
      <c r="G25" s="26"/>
      <c r="H25" s="26"/>
      <c r="L25" s="26"/>
      <c r="M25" s="26"/>
      <c r="N25" s="26"/>
      <c r="P25" s="26"/>
      <c r="Q25" s="26"/>
      <c r="R25" s="26"/>
    </row>
    <row r="26" spans="2:20" ht="48" customHeight="1" x14ac:dyDescent="0.2">
      <c r="B26" s="26"/>
      <c r="C26" s="26"/>
      <c r="D26" s="26"/>
      <c r="F26" s="26"/>
      <c r="G26" s="26"/>
      <c r="H26" s="26"/>
      <c r="L26" s="26"/>
      <c r="M26" s="26"/>
      <c r="N26" s="26"/>
      <c r="P26" s="26"/>
      <c r="Q26" s="26"/>
      <c r="R26" s="26"/>
    </row>
    <row r="27" spans="2:20" ht="24.95" customHeight="1" x14ac:dyDescent="0.2">
      <c r="B27" s="26"/>
      <c r="C27" s="26"/>
      <c r="D27" s="26"/>
      <c r="F27" s="26"/>
      <c r="G27" s="26"/>
      <c r="H27" s="26"/>
      <c r="L27" s="26"/>
      <c r="M27" s="26"/>
      <c r="N27" s="26"/>
      <c r="P27" s="26"/>
      <c r="Q27" s="26"/>
      <c r="R27" s="26"/>
    </row>
    <row r="28" spans="2:20" ht="24.95" customHeight="1" x14ac:dyDescent="0.25">
      <c r="B28" s="30" t="s">
        <v>5</v>
      </c>
      <c r="L28" s="30"/>
    </row>
    <row r="29" spans="2:20" ht="24.95" customHeight="1" x14ac:dyDescent="0.25">
      <c r="B29" s="30" t="s">
        <v>6</v>
      </c>
      <c r="L29" s="30"/>
    </row>
    <row r="30" spans="2:20" ht="24.95" customHeight="1" x14ac:dyDescent="0.25"/>
    <row r="31" spans="2:20" ht="24.95" customHeight="1" x14ac:dyDescent="0.25"/>
    <row r="32" spans="2:20" ht="24.95" customHeight="1" x14ac:dyDescent="0.25"/>
    <row r="33" ht="24.95" customHeight="1" x14ac:dyDescent="0.25"/>
  </sheetData>
  <sheetProtection sheet="1" objects="1" scenarios="1" formatCells="0"/>
  <mergeCells count="12">
    <mergeCell ref="B17:C17"/>
    <mergeCell ref="D17:H17"/>
    <mergeCell ref="B2:C2"/>
    <mergeCell ref="B16:C16"/>
    <mergeCell ref="B3:C3"/>
    <mergeCell ref="D3:H3"/>
    <mergeCell ref="L2:M2"/>
    <mergeCell ref="L3:M3"/>
    <mergeCell ref="N3:R3"/>
    <mergeCell ref="L16:M16"/>
    <mergeCell ref="L17:M17"/>
    <mergeCell ref="N17:R17"/>
  </mergeCells>
  <phoneticPr fontId="19" type="noConversion"/>
  <dataValidations count="2">
    <dataValidation allowBlank="1" showInputMessage="1" showErrorMessage="1" prompt="部屋番号を入力してください。" sqref="B3:C3 B17:C17 L3:M3 L17:M17" xr:uid="{5CB25990-6AC3-4CD2-9DAB-70552A663C15}"/>
    <dataValidation allowBlank="1" showInputMessage="1" showErrorMessage="1" prompt="団体名を入力してください。" sqref="D3:H3 D17:H17 N3:R3 N17:R17" xr:uid="{0D477650-638E-41B8-B4A7-A17CFF0D756D}"/>
  </dataValidations>
  <printOptions horizontalCentered="1"/>
  <pageMargins left="0.25" right="0.25" top="0.25" bottom="0.25" header="0.25" footer="0.25"/>
  <pageSetup paperSize="9" scale="59" orientation="portrait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C429-85AA-4866-99FE-80906E8159A0}">
  <sheetPr published="0" codeName="Sheet4">
    <tabColor indexed="47"/>
  </sheetPr>
  <dimension ref="A1:G30"/>
  <sheetViews>
    <sheetView view="pageBreakPreview" zoomScale="80" zoomScaleNormal="100" zoomScaleSheetLayoutView="80" workbookViewId="0">
      <selection activeCell="C11" sqref="C11"/>
    </sheetView>
  </sheetViews>
  <sheetFormatPr defaultColWidth="11" defaultRowHeight="12.75" x14ac:dyDescent="0.2"/>
  <cols>
    <col min="1" max="1" width="15.25" customWidth="1"/>
    <col min="2" max="2" width="25.25" customWidth="1"/>
    <col min="3" max="3" width="15.25" customWidth="1"/>
    <col min="5" max="5" width="5.625" customWidth="1"/>
    <col min="6" max="6" width="24.875" customWidth="1"/>
    <col min="7" max="7" width="15.25" customWidth="1"/>
  </cols>
  <sheetData>
    <row r="1" spans="1:7" ht="18" customHeight="1" x14ac:dyDescent="0.2">
      <c r="C1" s="29"/>
      <c r="D1" s="29"/>
      <c r="F1" s="83"/>
      <c r="G1" s="83"/>
    </row>
    <row r="2" spans="1:7" ht="36" customHeight="1" x14ac:dyDescent="0.3">
      <c r="A2" s="50" t="s">
        <v>10</v>
      </c>
      <c r="B2" s="51"/>
      <c r="C2" s="30"/>
      <c r="D2" s="57"/>
      <c r="E2" s="44"/>
      <c r="F2" s="44"/>
      <c r="G2" s="44"/>
    </row>
    <row r="3" spans="1:7" ht="15" customHeight="1" x14ac:dyDescent="0.45">
      <c r="A3" s="50"/>
      <c r="B3" s="51"/>
      <c r="C3" s="52"/>
      <c r="D3" s="52"/>
      <c r="E3" s="30"/>
      <c r="F3" s="84"/>
      <c r="G3" s="84"/>
    </row>
    <row r="4" spans="1:7" ht="24.75" x14ac:dyDescent="0.25">
      <c r="A4" s="85" t="s">
        <v>14</v>
      </c>
      <c r="B4" s="540" t="str">
        <f>●１_使用許可申請書兼許可書!F10&amp;""</f>
        <v/>
      </c>
      <c r="C4" s="541"/>
      <c r="D4" s="541"/>
      <c r="E4" s="541"/>
      <c r="F4" s="541"/>
      <c r="G4" s="542"/>
    </row>
    <row r="5" spans="1:7" ht="15" customHeight="1" x14ac:dyDescent="0.25">
      <c r="A5" s="86"/>
      <c r="B5" s="53"/>
      <c r="C5" s="53"/>
      <c r="D5" s="53"/>
      <c r="E5" s="53"/>
      <c r="F5" s="53"/>
      <c r="G5" s="53"/>
    </row>
    <row r="6" spans="1:7" s="11" customFormat="1" ht="27.95" customHeight="1" x14ac:dyDescent="0.2">
      <c r="A6" s="25" t="s">
        <v>15</v>
      </c>
      <c r="B6" s="7"/>
      <c r="C6" s="7"/>
    </row>
    <row r="7" spans="1:7" s="11" customFormat="1" ht="27.95" customHeight="1" x14ac:dyDescent="0.2">
      <c r="A7" s="25"/>
      <c r="B7" s="7"/>
      <c r="C7" s="7"/>
    </row>
    <row r="8" spans="1:7" s="11" customFormat="1" ht="27.95" customHeight="1" thickBot="1" x14ac:dyDescent="0.25">
      <c r="A8" s="25" t="s">
        <v>11</v>
      </c>
      <c r="B8" s="7"/>
      <c r="C8" s="7"/>
      <c r="D8" s="62"/>
      <c r="E8" s="62"/>
      <c r="F8" s="161"/>
    </row>
    <row r="9" spans="1:7" ht="35.25" customHeight="1" thickBot="1" x14ac:dyDescent="0.25">
      <c r="A9" s="543" t="s">
        <v>16</v>
      </c>
      <c r="B9" s="544"/>
      <c r="C9" s="545"/>
      <c r="D9" s="543" t="s">
        <v>17</v>
      </c>
      <c r="E9" s="548"/>
      <c r="F9" s="548"/>
      <c r="G9" s="549"/>
    </row>
    <row r="10" spans="1:7" ht="47.25" customHeight="1" thickBot="1" x14ac:dyDescent="0.25">
      <c r="A10" s="87" t="s">
        <v>18</v>
      </c>
      <c r="B10" s="88" t="s">
        <v>19</v>
      </c>
      <c r="C10" s="89" t="s">
        <v>20</v>
      </c>
      <c r="D10" s="546" t="s">
        <v>12</v>
      </c>
      <c r="E10" s="547"/>
      <c r="F10" s="88" t="s">
        <v>19</v>
      </c>
      <c r="G10" s="90" t="s">
        <v>20</v>
      </c>
    </row>
    <row r="11" spans="1:7" ht="54.95" customHeight="1" thickTop="1" x14ac:dyDescent="0.2">
      <c r="A11" s="91">
        <v>101</v>
      </c>
      <c r="B11" s="92" t="s">
        <v>21</v>
      </c>
      <c r="C11" s="166"/>
      <c r="D11" s="550">
        <v>201</v>
      </c>
      <c r="E11" s="551"/>
      <c r="F11" s="92" t="s">
        <v>22</v>
      </c>
      <c r="G11" s="167"/>
    </row>
    <row r="12" spans="1:7" ht="54.95" customHeight="1" x14ac:dyDescent="0.2">
      <c r="A12" s="93">
        <v>102</v>
      </c>
      <c r="B12" s="94" t="s">
        <v>23</v>
      </c>
      <c r="C12" s="167"/>
      <c r="D12" s="538">
        <v>202</v>
      </c>
      <c r="E12" s="539"/>
      <c r="F12" s="94" t="s">
        <v>24</v>
      </c>
      <c r="G12" s="167"/>
    </row>
    <row r="13" spans="1:7" ht="54.95" customHeight="1" x14ac:dyDescent="0.2">
      <c r="A13" s="91">
        <v>103</v>
      </c>
      <c r="B13" s="94" t="s">
        <v>23</v>
      </c>
      <c r="C13" s="167"/>
      <c r="D13" s="538">
        <v>203</v>
      </c>
      <c r="E13" s="539"/>
      <c r="F13" s="94" t="s">
        <v>24</v>
      </c>
      <c r="G13" s="167"/>
    </row>
    <row r="14" spans="1:7" ht="54.95" customHeight="1" x14ac:dyDescent="0.2">
      <c r="A14" s="93">
        <v>104</v>
      </c>
      <c r="B14" s="94" t="s">
        <v>24</v>
      </c>
      <c r="C14" s="167"/>
      <c r="D14" s="538">
        <v>204</v>
      </c>
      <c r="E14" s="539"/>
      <c r="F14" s="94" t="s">
        <v>24</v>
      </c>
      <c r="G14" s="167"/>
    </row>
    <row r="15" spans="1:7" ht="54.95" customHeight="1" x14ac:dyDescent="0.2">
      <c r="A15" s="91">
        <v>105</v>
      </c>
      <c r="B15" s="94" t="s">
        <v>24</v>
      </c>
      <c r="C15" s="167"/>
      <c r="D15" s="538">
        <v>205</v>
      </c>
      <c r="E15" s="539"/>
      <c r="F15" s="94" t="s">
        <v>24</v>
      </c>
      <c r="G15" s="167"/>
    </row>
    <row r="16" spans="1:7" ht="54.95" customHeight="1" x14ac:dyDescent="0.2">
      <c r="A16" s="93">
        <v>106</v>
      </c>
      <c r="B16" s="94" t="s">
        <v>25</v>
      </c>
      <c r="C16" s="167"/>
      <c r="D16" s="538">
        <v>206</v>
      </c>
      <c r="E16" s="539"/>
      <c r="F16" s="94" t="s">
        <v>25</v>
      </c>
      <c r="G16" s="167"/>
    </row>
    <row r="17" spans="1:7" ht="54.95" customHeight="1" thickBot="1" x14ac:dyDescent="0.25">
      <c r="A17" s="95">
        <v>107</v>
      </c>
      <c r="B17" s="96" t="s">
        <v>26</v>
      </c>
      <c r="C17" s="168"/>
      <c r="D17" s="536">
        <v>207</v>
      </c>
      <c r="E17" s="537"/>
      <c r="F17" s="96" t="s">
        <v>26</v>
      </c>
      <c r="G17" s="168"/>
    </row>
    <row r="18" spans="1:7" ht="41.25" customHeight="1" x14ac:dyDescent="0.2">
      <c r="A18" s="162"/>
      <c r="B18" s="163"/>
      <c r="C18" s="164"/>
      <c r="D18" s="162"/>
      <c r="E18" s="162"/>
      <c r="F18" s="165" t="s">
        <v>163</v>
      </c>
      <c r="G18" s="169" t="str">
        <f>IF(B4="","", SUM(C11:C17,G11:G17))</f>
        <v/>
      </c>
    </row>
    <row r="19" spans="1:7" s="7" customFormat="1" ht="34.5" customHeight="1" x14ac:dyDescent="0.2">
      <c r="B19" s="25" t="s">
        <v>13</v>
      </c>
    </row>
    <row r="20" spans="1:7" ht="50.1" customHeight="1" x14ac:dyDescent="0.25">
      <c r="B20" s="30"/>
      <c r="C20" s="8"/>
      <c r="D20" s="8"/>
      <c r="E20" s="8"/>
    </row>
    <row r="21" spans="1:7" ht="50.1" customHeight="1" x14ac:dyDescent="0.25">
      <c r="B21" s="30"/>
      <c r="C21" s="8"/>
      <c r="D21" s="8"/>
      <c r="E21" s="8"/>
    </row>
    <row r="22" spans="1:7" ht="50.1" customHeight="1" x14ac:dyDescent="0.2"/>
    <row r="23" spans="1:7" ht="50.1" customHeight="1" x14ac:dyDescent="0.2"/>
    <row r="24" spans="1:7" ht="50.1" customHeight="1" x14ac:dyDescent="0.2"/>
    <row r="25" spans="1:7" ht="50.1" customHeight="1" x14ac:dyDescent="0.2"/>
    <row r="26" spans="1:7" ht="50.1" customHeight="1" x14ac:dyDescent="0.2"/>
    <row r="27" spans="1:7" ht="50.1" customHeight="1" x14ac:dyDescent="0.2"/>
    <row r="28" spans="1:7" ht="50.1" customHeight="1" x14ac:dyDescent="0.2"/>
    <row r="29" spans="1:7" ht="50.1" customHeight="1" x14ac:dyDescent="0.2"/>
    <row r="30" spans="1:7" ht="50.1" customHeight="1" x14ac:dyDescent="0.2"/>
  </sheetData>
  <sheetProtection sheet="1" objects="1" scenarios="1" formatCells="0"/>
  <mergeCells count="11">
    <mergeCell ref="B4:G4"/>
    <mergeCell ref="A9:C9"/>
    <mergeCell ref="D10:E10"/>
    <mergeCell ref="D9:G9"/>
    <mergeCell ref="D11:E11"/>
    <mergeCell ref="D17:E17"/>
    <mergeCell ref="D12:E12"/>
    <mergeCell ref="D13:E13"/>
    <mergeCell ref="D14:E14"/>
    <mergeCell ref="D15:E15"/>
    <mergeCell ref="D16:E16"/>
  </mergeCells>
  <phoneticPr fontId="19" type="noConversion"/>
  <printOptions horizontalCentered="1"/>
  <pageMargins left="0.25" right="0.25" top="0.25" bottom="0.25" header="0.25" footer="0.2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0462-49E9-4064-9F18-74D520076F78}">
  <sheetPr published="0" codeName="Sheet5">
    <tabColor indexed="44"/>
  </sheetPr>
  <dimension ref="A1:M188"/>
  <sheetViews>
    <sheetView view="pageBreakPreview" zoomScale="80" zoomScaleNormal="100" zoomScaleSheetLayoutView="80" workbookViewId="0">
      <selection activeCell="B4" sqref="B4:M4"/>
    </sheetView>
  </sheetViews>
  <sheetFormatPr defaultColWidth="11" defaultRowHeight="12.75" x14ac:dyDescent="0.2"/>
  <cols>
    <col min="1" max="1" width="4.75" customWidth="1"/>
    <col min="2" max="2" width="30.75" customWidth="1"/>
    <col min="3" max="3" width="9.75" customWidth="1"/>
    <col min="4" max="5" width="8.75" customWidth="1"/>
    <col min="8" max="9" width="5.75" customWidth="1"/>
    <col min="10" max="10" width="3.625" customWidth="1"/>
    <col min="11" max="11" width="2.75" customWidth="1"/>
    <col min="12" max="13" width="5.75" customWidth="1"/>
  </cols>
  <sheetData>
    <row r="1" spans="1:13" ht="18" customHeight="1" x14ac:dyDescent="0.2">
      <c r="C1" s="29"/>
      <c r="E1" s="83"/>
      <c r="F1" s="83"/>
      <c r="G1" s="83"/>
    </row>
    <row r="2" spans="1:13" ht="36" customHeight="1" x14ac:dyDescent="0.2">
      <c r="A2" s="552" t="s">
        <v>32</v>
      </c>
      <c r="B2" s="552"/>
      <c r="C2" s="552"/>
      <c r="D2" s="552"/>
      <c r="E2" s="552"/>
      <c r="F2" s="44"/>
      <c r="G2" s="44"/>
      <c r="H2" s="44"/>
      <c r="I2" s="44"/>
      <c r="J2" s="44"/>
      <c r="K2" s="36"/>
      <c r="L2" s="97">
        <v>1</v>
      </c>
      <c r="M2" s="55" t="s">
        <v>0</v>
      </c>
    </row>
    <row r="3" spans="1:13" ht="15" customHeight="1" x14ac:dyDescent="0.45">
      <c r="A3" s="50"/>
      <c r="B3" s="51"/>
      <c r="C3" s="52"/>
      <c r="D3" s="52"/>
      <c r="E3" s="51"/>
      <c r="F3" s="51"/>
      <c r="G3" s="51"/>
      <c r="H3" s="51"/>
      <c r="I3" s="51"/>
      <c r="J3" s="51"/>
      <c r="K3" s="51"/>
      <c r="L3" s="51"/>
      <c r="M3" s="53"/>
    </row>
    <row r="4" spans="1:13" ht="30" customHeight="1" x14ac:dyDescent="0.25">
      <c r="A4" s="85"/>
      <c r="B4" s="563" t="str">
        <f>●１_使用許可申請書兼許可書!F10&amp;""</f>
        <v/>
      </c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</row>
    <row r="5" spans="1:13" ht="24.95" customHeight="1" x14ac:dyDescent="0.2"/>
    <row r="6" spans="1:13" ht="60" customHeight="1" x14ac:dyDescent="0.2">
      <c r="A6" s="98" t="s">
        <v>33</v>
      </c>
      <c r="B6" s="99" t="s">
        <v>34</v>
      </c>
      <c r="C6" s="99" t="s">
        <v>35</v>
      </c>
      <c r="D6" s="100" t="s">
        <v>36</v>
      </c>
      <c r="E6" s="557" t="s">
        <v>37</v>
      </c>
      <c r="F6" s="564"/>
      <c r="G6" s="565"/>
      <c r="H6" s="557" t="s">
        <v>38</v>
      </c>
      <c r="I6" s="558"/>
      <c r="J6" s="558"/>
      <c r="K6" s="558"/>
      <c r="L6" s="559"/>
      <c r="M6" s="560"/>
    </row>
    <row r="7" spans="1:13" ht="39.950000000000003" customHeight="1" x14ac:dyDescent="0.2">
      <c r="A7" s="101">
        <v>1</v>
      </c>
      <c r="B7" s="102"/>
      <c r="C7" s="103" t="s">
        <v>1</v>
      </c>
      <c r="D7" s="63"/>
      <c r="E7" s="553"/>
      <c r="F7" s="554"/>
      <c r="G7" s="555"/>
      <c r="H7" s="556"/>
      <c r="I7" s="556"/>
      <c r="J7" s="556"/>
      <c r="K7" s="556"/>
      <c r="L7" s="556"/>
      <c r="M7" s="556"/>
    </row>
    <row r="8" spans="1:13" ht="39.950000000000003" customHeight="1" x14ac:dyDescent="0.2">
      <c r="A8" s="101">
        <v>2</v>
      </c>
      <c r="B8" s="104"/>
      <c r="C8" s="103" t="s">
        <v>1</v>
      </c>
      <c r="D8" s="63"/>
      <c r="E8" s="553"/>
      <c r="F8" s="554"/>
      <c r="G8" s="555"/>
      <c r="H8" s="556"/>
      <c r="I8" s="556"/>
      <c r="J8" s="556"/>
      <c r="K8" s="556"/>
      <c r="L8" s="556"/>
      <c r="M8" s="556"/>
    </row>
    <row r="9" spans="1:13" ht="39.950000000000003" customHeight="1" x14ac:dyDescent="0.2">
      <c r="A9" s="101">
        <v>3</v>
      </c>
      <c r="B9" s="104"/>
      <c r="C9" s="103" t="s">
        <v>1</v>
      </c>
      <c r="D9" s="63"/>
      <c r="E9" s="553"/>
      <c r="F9" s="554"/>
      <c r="G9" s="555"/>
      <c r="H9" s="556"/>
      <c r="I9" s="556"/>
      <c r="J9" s="556"/>
      <c r="K9" s="556"/>
      <c r="L9" s="556"/>
      <c r="M9" s="556"/>
    </row>
    <row r="10" spans="1:13" ht="39.950000000000003" customHeight="1" x14ac:dyDescent="0.2">
      <c r="A10" s="101">
        <v>4</v>
      </c>
      <c r="B10" s="104"/>
      <c r="C10" s="103" t="s">
        <v>1</v>
      </c>
      <c r="D10" s="63"/>
      <c r="E10" s="553"/>
      <c r="F10" s="554"/>
      <c r="G10" s="555"/>
      <c r="H10" s="556"/>
      <c r="I10" s="556"/>
      <c r="J10" s="556"/>
      <c r="K10" s="556"/>
      <c r="L10" s="556"/>
      <c r="M10" s="556"/>
    </row>
    <row r="11" spans="1:13" ht="39.950000000000003" customHeight="1" x14ac:dyDescent="0.2">
      <c r="A11" s="101">
        <v>5</v>
      </c>
      <c r="B11" s="104"/>
      <c r="C11" s="103" t="s">
        <v>1</v>
      </c>
      <c r="D11" s="63"/>
      <c r="E11" s="553"/>
      <c r="F11" s="554"/>
      <c r="G11" s="555"/>
      <c r="H11" s="556"/>
      <c r="I11" s="556"/>
      <c r="J11" s="556"/>
      <c r="K11" s="556"/>
      <c r="L11" s="556"/>
      <c r="M11" s="556"/>
    </row>
    <row r="12" spans="1:13" ht="39.950000000000003" customHeight="1" x14ac:dyDescent="0.2">
      <c r="A12" s="101">
        <v>6</v>
      </c>
      <c r="B12" s="104"/>
      <c r="C12" s="103" t="s">
        <v>1</v>
      </c>
      <c r="D12" s="63"/>
      <c r="E12" s="553"/>
      <c r="F12" s="554"/>
      <c r="G12" s="555"/>
      <c r="H12" s="556"/>
      <c r="I12" s="556"/>
      <c r="J12" s="556"/>
      <c r="K12" s="556"/>
      <c r="L12" s="556"/>
      <c r="M12" s="556"/>
    </row>
    <row r="13" spans="1:13" ht="39.950000000000003" customHeight="1" x14ac:dyDescent="0.2">
      <c r="A13" s="101">
        <v>7</v>
      </c>
      <c r="B13" s="104"/>
      <c r="C13" s="103" t="s">
        <v>1</v>
      </c>
      <c r="D13" s="63"/>
      <c r="E13" s="553"/>
      <c r="F13" s="554"/>
      <c r="G13" s="555"/>
      <c r="H13" s="556"/>
      <c r="I13" s="556"/>
      <c r="J13" s="556"/>
      <c r="K13" s="556"/>
      <c r="L13" s="556"/>
      <c r="M13" s="556"/>
    </row>
    <row r="14" spans="1:13" ht="39.950000000000003" customHeight="1" x14ac:dyDescent="0.2">
      <c r="A14" s="101">
        <v>8</v>
      </c>
      <c r="B14" s="104"/>
      <c r="C14" s="103" t="s">
        <v>1</v>
      </c>
      <c r="D14" s="63"/>
      <c r="E14" s="553"/>
      <c r="F14" s="554"/>
      <c r="G14" s="555"/>
      <c r="H14" s="556"/>
      <c r="I14" s="556"/>
      <c r="J14" s="556"/>
      <c r="K14" s="556"/>
      <c r="L14" s="556"/>
      <c r="M14" s="556"/>
    </row>
    <row r="15" spans="1:13" ht="39.950000000000003" customHeight="1" x14ac:dyDescent="0.2">
      <c r="A15" s="101">
        <v>9</v>
      </c>
      <c r="B15" s="104"/>
      <c r="C15" s="103" t="s">
        <v>1</v>
      </c>
      <c r="D15" s="63"/>
      <c r="E15" s="553"/>
      <c r="F15" s="554"/>
      <c r="G15" s="555"/>
      <c r="H15" s="556"/>
      <c r="I15" s="556"/>
      <c r="J15" s="556"/>
      <c r="K15" s="556"/>
      <c r="L15" s="556"/>
      <c r="M15" s="556"/>
    </row>
    <row r="16" spans="1:13" ht="39.950000000000003" customHeight="1" x14ac:dyDescent="0.2">
      <c r="A16" s="101">
        <v>10</v>
      </c>
      <c r="B16" s="104"/>
      <c r="C16" s="103" t="s">
        <v>1</v>
      </c>
      <c r="D16" s="63"/>
      <c r="E16" s="553"/>
      <c r="F16" s="554"/>
      <c r="G16" s="555"/>
      <c r="H16" s="556"/>
      <c r="I16" s="556"/>
      <c r="J16" s="556"/>
      <c r="K16" s="556"/>
      <c r="L16" s="556"/>
      <c r="M16" s="556"/>
    </row>
    <row r="17" spans="1:13" ht="39.950000000000003" customHeight="1" x14ac:dyDescent="0.2">
      <c r="A17" s="101">
        <v>11</v>
      </c>
      <c r="B17" s="104"/>
      <c r="C17" s="103" t="s">
        <v>1</v>
      </c>
      <c r="D17" s="63"/>
      <c r="E17" s="553"/>
      <c r="F17" s="554"/>
      <c r="G17" s="555"/>
      <c r="H17" s="556"/>
      <c r="I17" s="556"/>
      <c r="J17" s="556"/>
      <c r="K17" s="556"/>
      <c r="L17" s="556"/>
      <c r="M17" s="556"/>
    </row>
    <row r="18" spans="1:13" ht="39.950000000000003" customHeight="1" x14ac:dyDescent="0.2">
      <c r="A18" s="101">
        <v>12</v>
      </c>
      <c r="B18" s="104"/>
      <c r="C18" s="103" t="s">
        <v>1</v>
      </c>
      <c r="D18" s="63"/>
      <c r="E18" s="553"/>
      <c r="F18" s="554"/>
      <c r="G18" s="555"/>
      <c r="H18" s="556"/>
      <c r="I18" s="556"/>
      <c r="J18" s="556"/>
      <c r="K18" s="556"/>
      <c r="L18" s="556"/>
      <c r="M18" s="556"/>
    </row>
    <row r="19" spans="1:13" ht="39.950000000000003" customHeight="1" x14ac:dyDescent="0.2">
      <c r="A19" s="101">
        <v>13</v>
      </c>
      <c r="B19" s="104"/>
      <c r="C19" s="103" t="s">
        <v>1</v>
      </c>
      <c r="D19" s="63"/>
      <c r="E19" s="553"/>
      <c r="F19" s="554"/>
      <c r="G19" s="555"/>
      <c r="H19" s="556"/>
      <c r="I19" s="556"/>
      <c r="J19" s="556"/>
      <c r="K19" s="556"/>
      <c r="L19" s="556"/>
      <c r="M19" s="556"/>
    </row>
    <row r="20" spans="1:13" ht="39.950000000000003" customHeight="1" x14ac:dyDescent="0.2">
      <c r="A20" s="101">
        <v>14</v>
      </c>
      <c r="B20" s="104"/>
      <c r="C20" s="103" t="s">
        <v>1</v>
      </c>
      <c r="D20" s="63"/>
      <c r="E20" s="553"/>
      <c r="F20" s="554"/>
      <c r="G20" s="555"/>
      <c r="H20" s="556"/>
      <c r="I20" s="556"/>
      <c r="J20" s="556"/>
      <c r="K20" s="556"/>
      <c r="L20" s="556"/>
      <c r="M20" s="556"/>
    </row>
    <row r="21" spans="1:13" ht="39.950000000000003" customHeight="1" x14ac:dyDescent="0.2">
      <c r="A21" s="101">
        <v>15</v>
      </c>
      <c r="B21" s="104"/>
      <c r="C21" s="103" t="s">
        <v>1</v>
      </c>
      <c r="D21" s="63"/>
      <c r="E21" s="553"/>
      <c r="F21" s="554"/>
      <c r="G21" s="555"/>
      <c r="H21" s="556"/>
      <c r="I21" s="556"/>
      <c r="J21" s="556"/>
      <c r="K21" s="556"/>
      <c r="L21" s="556"/>
      <c r="M21" s="556"/>
    </row>
    <row r="22" spans="1:13" ht="39.950000000000003" customHeight="1" x14ac:dyDescent="0.2">
      <c r="A22" s="101">
        <v>16</v>
      </c>
      <c r="B22" s="104"/>
      <c r="C22" s="103" t="s">
        <v>1</v>
      </c>
      <c r="D22" s="63"/>
      <c r="E22" s="553"/>
      <c r="F22" s="554"/>
      <c r="G22" s="555"/>
      <c r="H22" s="556"/>
      <c r="I22" s="556"/>
      <c r="J22" s="556"/>
      <c r="K22" s="556"/>
      <c r="L22" s="556"/>
      <c r="M22" s="556"/>
    </row>
    <row r="23" spans="1:13" ht="39.950000000000003" customHeight="1" x14ac:dyDescent="0.2">
      <c r="A23" s="101">
        <v>17</v>
      </c>
      <c r="B23" s="104"/>
      <c r="C23" s="103" t="s">
        <v>1</v>
      </c>
      <c r="D23" s="63"/>
      <c r="E23" s="553"/>
      <c r="F23" s="554"/>
      <c r="G23" s="555"/>
      <c r="H23" s="556"/>
      <c r="I23" s="556"/>
      <c r="J23" s="556"/>
      <c r="K23" s="556"/>
      <c r="L23" s="556"/>
      <c r="M23" s="556"/>
    </row>
    <row r="24" spans="1:13" ht="39.950000000000003" customHeight="1" x14ac:dyDescent="0.2">
      <c r="A24" s="101">
        <v>18</v>
      </c>
      <c r="B24" s="104"/>
      <c r="C24" s="103" t="s">
        <v>1</v>
      </c>
      <c r="D24" s="63"/>
      <c r="E24" s="553"/>
      <c r="F24" s="554"/>
      <c r="G24" s="555"/>
      <c r="H24" s="556"/>
      <c r="I24" s="556"/>
      <c r="J24" s="556"/>
      <c r="K24" s="556"/>
      <c r="L24" s="556"/>
      <c r="M24" s="556"/>
    </row>
    <row r="25" spans="1:13" ht="39.950000000000003" customHeight="1" x14ac:dyDescent="0.2">
      <c r="A25" s="101">
        <v>19</v>
      </c>
      <c r="B25" s="104"/>
      <c r="C25" s="103" t="s">
        <v>1</v>
      </c>
      <c r="D25" s="63"/>
      <c r="E25" s="553"/>
      <c r="F25" s="554"/>
      <c r="G25" s="555"/>
      <c r="H25" s="556"/>
      <c r="I25" s="556"/>
      <c r="J25" s="556"/>
      <c r="K25" s="556"/>
      <c r="L25" s="556"/>
      <c r="M25" s="556"/>
    </row>
    <row r="26" spans="1:13" ht="39.950000000000003" customHeight="1" x14ac:dyDescent="0.2">
      <c r="A26" s="101">
        <v>20</v>
      </c>
      <c r="B26" s="104"/>
      <c r="C26" s="103" t="s">
        <v>1</v>
      </c>
      <c r="D26" s="63"/>
      <c r="E26" s="553"/>
      <c r="F26" s="554"/>
      <c r="G26" s="555"/>
      <c r="H26" s="556"/>
      <c r="I26" s="556"/>
      <c r="J26" s="556"/>
      <c r="K26" s="556"/>
      <c r="L26" s="556"/>
      <c r="M26" s="556"/>
    </row>
    <row r="27" spans="1:13" ht="24.95" customHeight="1" x14ac:dyDescent="0.2"/>
    <row r="28" spans="1:13" s="2" customFormat="1" ht="24.95" customHeight="1" x14ac:dyDescent="0.25">
      <c r="A28" s="32" t="s">
        <v>39</v>
      </c>
    </row>
    <row r="29" spans="1:13" s="2" customFormat="1" ht="24.95" customHeight="1" x14ac:dyDescent="0.25">
      <c r="A29" s="32" t="s">
        <v>27</v>
      </c>
    </row>
    <row r="30" spans="1:13" ht="24.95" customHeight="1" x14ac:dyDescent="0.25">
      <c r="B30" s="30"/>
      <c r="C30" s="8"/>
      <c r="D30" s="8"/>
    </row>
    <row r="31" spans="1:13" ht="22.5" customHeight="1" x14ac:dyDescent="0.25">
      <c r="A31" s="105" t="s">
        <v>28</v>
      </c>
      <c r="B31" s="105" t="s">
        <v>91</v>
      </c>
      <c r="C31" s="105" t="s">
        <v>29</v>
      </c>
      <c r="D31" s="106" t="s">
        <v>40</v>
      </c>
      <c r="E31" s="561" t="s">
        <v>30</v>
      </c>
      <c r="F31" s="562"/>
      <c r="G31" s="562"/>
      <c r="H31" s="561" t="s">
        <v>161</v>
      </c>
      <c r="I31" s="562"/>
      <c r="J31" s="562"/>
      <c r="K31" s="562"/>
      <c r="L31" s="562"/>
      <c r="M31" s="562"/>
    </row>
    <row r="32" spans="1:13" ht="19.5" x14ac:dyDescent="0.25">
      <c r="A32" s="105" t="s">
        <v>28</v>
      </c>
      <c r="B32" s="105" t="s">
        <v>92</v>
      </c>
      <c r="C32" s="105" t="s">
        <v>31</v>
      </c>
      <c r="D32" s="106" t="s">
        <v>40</v>
      </c>
      <c r="E32" s="561" t="s">
        <v>30</v>
      </c>
      <c r="F32" s="562"/>
      <c r="G32" s="562"/>
      <c r="H32" s="561" t="s">
        <v>162</v>
      </c>
      <c r="I32" s="562"/>
      <c r="J32" s="562"/>
      <c r="K32" s="562"/>
      <c r="L32" s="562"/>
      <c r="M32" s="562"/>
    </row>
    <row r="40" spans="1:13" ht="18" customHeight="1" x14ac:dyDescent="0.2">
      <c r="C40" s="29"/>
      <c r="E40" s="83"/>
      <c r="F40" s="83"/>
      <c r="G40" s="83"/>
    </row>
    <row r="41" spans="1:13" ht="36" customHeight="1" x14ac:dyDescent="0.2">
      <c r="A41" s="552" t="s">
        <v>32</v>
      </c>
      <c r="B41" s="552"/>
      <c r="C41" s="552"/>
      <c r="D41" s="552"/>
      <c r="E41" s="552"/>
      <c r="F41" s="44"/>
      <c r="G41" s="44"/>
      <c r="H41" s="44"/>
      <c r="I41" s="44"/>
      <c r="J41" s="44"/>
      <c r="K41" s="36"/>
      <c r="L41" s="97">
        <v>2</v>
      </c>
      <c r="M41" s="55" t="s">
        <v>0</v>
      </c>
    </row>
    <row r="42" spans="1:13" ht="15" customHeight="1" x14ac:dyDescent="0.45">
      <c r="A42" s="50"/>
      <c r="B42" s="51"/>
      <c r="C42" s="52"/>
      <c r="D42" s="52"/>
      <c r="E42" s="51"/>
      <c r="F42" s="51"/>
      <c r="G42" s="51"/>
      <c r="H42" s="51"/>
      <c r="I42" s="51"/>
      <c r="J42" s="51"/>
      <c r="K42" s="51"/>
      <c r="L42" s="51"/>
      <c r="M42" s="53"/>
    </row>
    <row r="43" spans="1:13" ht="30" customHeight="1" x14ac:dyDescent="0.25">
      <c r="A43" s="85"/>
      <c r="B43" s="566" t="str">
        <f>●１_使用許可申請書兼許可書!F10&amp;""</f>
        <v/>
      </c>
      <c r="C43" s="566"/>
      <c r="D43" s="566"/>
      <c r="E43" s="566"/>
      <c r="F43" s="566"/>
      <c r="G43" s="566"/>
      <c r="H43" s="566"/>
      <c r="I43" s="566"/>
      <c r="J43" s="566"/>
      <c r="K43" s="566"/>
      <c r="L43" s="566"/>
      <c r="M43" s="566"/>
    </row>
    <row r="44" spans="1:13" ht="24.75" customHeight="1" x14ac:dyDescent="0.2"/>
    <row r="45" spans="1:13" ht="60" customHeight="1" x14ac:dyDescent="0.2">
      <c r="A45" s="98" t="s">
        <v>33</v>
      </c>
      <c r="B45" s="99" t="s">
        <v>34</v>
      </c>
      <c r="C45" s="99" t="s">
        <v>35</v>
      </c>
      <c r="D45" s="100" t="s">
        <v>36</v>
      </c>
      <c r="E45" s="557" t="s">
        <v>37</v>
      </c>
      <c r="F45" s="564"/>
      <c r="G45" s="565"/>
      <c r="H45" s="557" t="s">
        <v>38</v>
      </c>
      <c r="I45" s="558"/>
      <c r="J45" s="558"/>
      <c r="K45" s="558"/>
      <c r="L45" s="559"/>
      <c r="M45" s="560"/>
    </row>
    <row r="46" spans="1:13" ht="39.950000000000003" customHeight="1" x14ac:dyDescent="0.2">
      <c r="A46" s="101">
        <v>21</v>
      </c>
      <c r="B46" s="102"/>
      <c r="C46" s="103" t="s">
        <v>1</v>
      </c>
      <c r="D46" s="63"/>
      <c r="E46" s="553"/>
      <c r="F46" s="554"/>
      <c r="G46" s="555"/>
      <c r="H46" s="556"/>
      <c r="I46" s="556"/>
      <c r="J46" s="556"/>
      <c r="K46" s="556"/>
      <c r="L46" s="556"/>
      <c r="M46" s="556"/>
    </row>
    <row r="47" spans="1:13" ht="39.950000000000003" customHeight="1" x14ac:dyDescent="0.2">
      <c r="A47" s="101">
        <v>22</v>
      </c>
      <c r="B47" s="104"/>
      <c r="C47" s="103" t="s">
        <v>1</v>
      </c>
      <c r="D47" s="63"/>
      <c r="E47" s="553"/>
      <c r="F47" s="554"/>
      <c r="G47" s="555"/>
      <c r="H47" s="556"/>
      <c r="I47" s="556"/>
      <c r="J47" s="556"/>
      <c r="K47" s="556"/>
      <c r="L47" s="556"/>
      <c r="M47" s="556"/>
    </row>
    <row r="48" spans="1:13" ht="39.950000000000003" customHeight="1" x14ac:dyDescent="0.2">
      <c r="A48" s="101">
        <v>23</v>
      </c>
      <c r="B48" s="104"/>
      <c r="C48" s="103" t="s">
        <v>1</v>
      </c>
      <c r="D48" s="63"/>
      <c r="E48" s="553"/>
      <c r="F48" s="554"/>
      <c r="G48" s="555"/>
      <c r="H48" s="556"/>
      <c r="I48" s="556"/>
      <c r="J48" s="556"/>
      <c r="K48" s="556"/>
      <c r="L48" s="556"/>
      <c r="M48" s="556"/>
    </row>
    <row r="49" spans="1:13" ht="39.950000000000003" customHeight="1" x14ac:dyDescent="0.2">
      <c r="A49" s="101">
        <v>24</v>
      </c>
      <c r="B49" s="104"/>
      <c r="C49" s="103" t="s">
        <v>1</v>
      </c>
      <c r="D49" s="63"/>
      <c r="E49" s="553"/>
      <c r="F49" s="554"/>
      <c r="G49" s="555"/>
      <c r="H49" s="556"/>
      <c r="I49" s="556"/>
      <c r="J49" s="556"/>
      <c r="K49" s="556"/>
      <c r="L49" s="556"/>
      <c r="M49" s="556"/>
    </row>
    <row r="50" spans="1:13" ht="39.950000000000003" customHeight="1" x14ac:dyDescent="0.2">
      <c r="A50" s="101">
        <v>25</v>
      </c>
      <c r="B50" s="104"/>
      <c r="C50" s="103" t="s">
        <v>1</v>
      </c>
      <c r="D50" s="63"/>
      <c r="E50" s="553"/>
      <c r="F50" s="554"/>
      <c r="G50" s="555"/>
      <c r="H50" s="556"/>
      <c r="I50" s="556"/>
      <c r="J50" s="556"/>
      <c r="K50" s="556"/>
      <c r="L50" s="556"/>
      <c r="M50" s="556"/>
    </row>
    <row r="51" spans="1:13" ht="39.950000000000003" customHeight="1" x14ac:dyDescent="0.2">
      <c r="A51" s="101">
        <v>26</v>
      </c>
      <c r="B51" s="104"/>
      <c r="C51" s="103" t="s">
        <v>1</v>
      </c>
      <c r="D51" s="63"/>
      <c r="E51" s="553"/>
      <c r="F51" s="554"/>
      <c r="G51" s="555"/>
      <c r="H51" s="556"/>
      <c r="I51" s="556"/>
      <c r="J51" s="556"/>
      <c r="K51" s="556"/>
      <c r="L51" s="556"/>
      <c r="M51" s="556"/>
    </row>
    <row r="52" spans="1:13" ht="39.950000000000003" customHeight="1" x14ac:dyDescent="0.2">
      <c r="A52" s="101">
        <v>27</v>
      </c>
      <c r="B52" s="104"/>
      <c r="C52" s="103" t="s">
        <v>1</v>
      </c>
      <c r="D52" s="63"/>
      <c r="E52" s="553"/>
      <c r="F52" s="554"/>
      <c r="G52" s="555"/>
      <c r="H52" s="556"/>
      <c r="I52" s="556"/>
      <c r="J52" s="556"/>
      <c r="K52" s="556"/>
      <c r="L52" s="556"/>
      <c r="M52" s="556"/>
    </row>
    <row r="53" spans="1:13" ht="39.950000000000003" customHeight="1" x14ac:dyDescent="0.2">
      <c r="A53" s="101">
        <v>28</v>
      </c>
      <c r="B53" s="104"/>
      <c r="C53" s="103" t="s">
        <v>1</v>
      </c>
      <c r="D53" s="63"/>
      <c r="E53" s="553"/>
      <c r="F53" s="554"/>
      <c r="G53" s="555"/>
      <c r="H53" s="556"/>
      <c r="I53" s="556"/>
      <c r="J53" s="556"/>
      <c r="K53" s="556"/>
      <c r="L53" s="556"/>
      <c r="M53" s="556"/>
    </row>
    <row r="54" spans="1:13" ht="39.950000000000003" customHeight="1" x14ac:dyDescent="0.2">
      <c r="A54" s="101">
        <v>29</v>
      </c>
      <c r="B54" s="104"/>
      <c r="C54" s="103" t="s">
        <v>1</v>
      </c>
      <c r="D54" s="63"/>
      <c r="E54" s="553"/>
      <c r="F54" s="554"/>
      <c r="G54" s="555"/>
      <c r="H54" s="556"/>
      <c r="I54" s="556"/>
      <c r="J54" s="556"/>
      <c r="K54" s="556"/>
      <c r="L54" s="556"/>
      <c r="M54" s="556"/>
    </row>
    <row r="55" spans="1:13" ht="39.950000000000003" customHeight="1" x14ac:dyDescent="0.2">
      <c r="A55" s="101">
        <v>30</v>
      </c>
      <c r="B55" s="104"/>
      <c r="C55" s="103" t="s">
        <v>1</v>
      </c>
      <c r="D55" s="63"/>
      <c r="E55" s="553"/>
      <c r="F55" s="554"/>
      <c r="G55" s="555"/>
      <c r="H55" s="556"/>
      <c r="I55" s="556"/>
      <c r="J55" s="556"/>
      <c r="K55" s="556"/>
      <c r="L55" s="556"/>
      <c r="M55" s="556"/>
    </row>
    <row r="56" spans="1:13" ht="39.950000000000003" customHeight="1" x14ac:dyDescent="0.2">
      <c r="A56" s="101">
        <v>31</v>
      </c>
      <c r="B56" s="104"/>
      <c r="C56" s="103" t="s">
        <v>1</v>
      </c>
      <c r="D56" s="63"/>
      <c r="E56" s="553"/>
      <c r="F56" s="554"/>
      <c r="G56" s="555"/>
      <c r="H56" s="556"/>
      <c r="I56" s="556"/>
      <c r="J56" s="556"/>
      <c r="K56" s="556"/>
      <c r="L56" s="556"/>
      <c r="M56" s="556"/>
    </row>
    <row r="57" spans="1:13" ht="39.950000000000003" customHeight="1" x14ac:dyDescent="0.2">
      <c r="A57" s="101">
        <v>32</v>
      </c>
      <c r="B57" s="104"/>
      <c r="C57" s="103" t="s">
        <v>1</v>
      </c>
      <c r="D57" s="63"/>
      <c r="E57" s="553"/>
      <c r="F57" s="554"/>
      <c r="G57" s="555"/>
      <c r="H57" s="556"/>
      <c r="I57" s="556"/>
      <c r="J57" s="556"/>
      <c r="K57" s="556"/>
      <c r="L57" s="556"/>
      <c r="M57" s="556"/>
    </row>
    <row r="58" spans="1:13" ht="39.950000000000003" customHeight="1" x14ac:dyDescent="0.2">
      <c r="A58" s="101">
        <v>33</v>
      </c>
      <c r="B58" s="104"/>
      <c r="C58" s="103" t="s">
        <v>1</v>
      </c>
      <c r="D58" s="63"/>
      <c r="E58" s="553"/>
      <c r="F58" s="554"/>
      <c r="G58" s="555"/>
      <c r="H58" s="556"/>
      <c r="I58" s="556"/>
      <c r="J58" s="556"/>
      <c r="K58" s="556"/>
      <c r="L58" s="556"/>
      <c r="M58" s="556"/>
    </row>
    <row r="59" spans="1:13" ht="39.950000000000003" customHeight="1" x14ac:dyDescent="0.2">
      <c r="A59" s="101">
        <v>34</v>
      </c>
      <c r="B59" s="104"/>
      <c r="C59" s="103" t="s">
        <v>1</v>
      </c>
      <c r="D59" s="63"/>
      <c r="E59" s="553"/>
      <c r="F59" s="554"/>
      <c r="G59" s="555"/>
      <c r="H59" s="556"/>
      <c r="I59" s="556"/>
      <c r="J59" s="556"/>
      <c r="K59" s="556"/>
      <c r="L59" s="556"/>
      <c r="M59" s="556"/>
    </row>
    <row r="60" spans="1:13" ht="39.950000000000003" customHeight="1" x14ac:dyDescent="0.2">
      <c r="A60" s="101">
        <v>35</v>
      </c>
      <c r="B60" s="104"/>
      <c r="C60" s="103" t="s">
        <v>1</v>
      </c>
      <c r="D60" s="63"/>
      <c r="E60" s="553"/>
      <c r="F60" s="554"/>
      <c r="G60" s="555"/>
      <c r="H60" s="556"/>
      <c r="I60" s="556"/>
      <c r="J60" s="556"/>
      <c r="K60" s="556"/>
      <c r="L60" s="556"/>
      <c r="M60" s="556"/>
    </row>
    <row r="61" spans="1:13" ht="39.950000000000003" customHeight="1" x14ac:dyDescent="0.2">
      <c r="A61" s="101">
        <v>36</v>
      </c>
      <c r="B61" s="104"/>
      <c r="C61" s="103" t="s">
        <v>1</v>
      </c>
      <c r="D61" s="63"/>
      <c r="E61" s="553"/>
      <c r="F61" s="554"/>
      <c r="G61" s="555"/>
      <c r="H61" s="556"/>
      <c r="I61" s="556"/>
      <c r="J61" s="556"/>
      <c r="K61" s="556"/>
      <c r="L61" s="556"/>
      <c r="M61" s="556"/>
    </row>
    <row r="62" spans="1:13" ht="39.950000000000003" customHeight="1" x14ac:dyDescent="0.2">
      <c r="A62" s="101">
        <v>37</v>
      </c>
      <c r="B62" s="104"/>
      <c r="C62" s="103" t="s">
        <v>1</v>
      </c>
      <c r="D62" s="63"/>
      <c r="E62" s="553"/>
      <c r="F62" s="554"/>
      <c r="G62" s="555"/>
      <c r="H62" s="556"/>
      <c r="I62" s="556"/>
      <c r="J62" s="556"/>
      <c r="K62" s="556"/>
      <c r="L62" s="556"/>
      <c r="M62" s="556"/>
    </row>
    <row r="63" spans="1:13" ht="39.950000000000003" customHeight="1" x14ac:dyDescent="0.2">
      <c r="A63" s="101">
        <v>38</v>
      </c>
      <c r="B63" s="104"/>
      <c r="C63" s="103" t="s">
        <v>1</v>
      </c>
      <c r="D63" s="63"/>
      <c r="E63" s="553"/>
      <c r="F63" s="554"/>
      <c r="G63" s="555"/>
      <c r="H63" s="556"/>
      <c r="I63" s="556"/>
      <c r="J63" s="556"/>
      <c r="K63" s="556"/>
      <c r="L63" s="556"/>
      <c r="M63" s="556"/>
    </row>
    <row r="64" spans="1:13" ht="39.950000000000003" customHeight="1" x14ac:dyDescent="0.2">
      <c r="A64" s="101">
        <v>39</v>
      </c>
      <c r="B64" s="104"/>
      <c r="C64" s="103" t="s">
        <v>1</v>
      </c>
      <c r="D64" s="63"/>
      <c r="E64" s="553"/>
      <c r="F64" s="554"/>
      <c r="G64" s="555"/>
      <c r="H64" s="556"/>
      <c r="I64" s="556"/>
      <c r="J64" s="556"/>
      <c r="K64" s="556"/>
      <c r="L64" s="556"/>
      <c r="M64" s="556"/>
    </row>
    <row r="65" spans="1:13" ht="39.950000000000003" customHeight="1" x14ac:dyDescent="0.2">
      <c r="A65" s="101">
        <v>40</v>
      </c>
      <c r="B65" s="104"/>
      <c r="C65" s="103" t="s">
        <v>1</v>
      </c>
      <c r="D65" s="63"/>
      <c r="E65" s="553"/>
      <c r="F65" s="554"/>
      <c r="G65" s="555"/>
      <c r="H65" s="556"/>
      <c r="I65" s="556"/>
      <c r="J65" s="556"/>
      <c r="K65" s="556"/>
      <c r="L65" s="556"/>
      <c r="M65" s="556"/>
    </row>
    <row r="66" spans="1:13" ht="24.95" customHeight="1" x14ac:dyDescent="0.2"/>
    <row r="67" spans="1:13" ht="24.95" customHeight="1" x14ac:dyDescent="0.25">
      <c r="A67" s="32" t="s">
        <v>39</v>
      </c>
      <c r="C67" s="8"/>
      <c r="D67" s="8"/>
    </row>
    <row r="68" spans="1:13" ht="24.95" customHeight="1" x14ac:dyDescent="0.25">
      <c r="A68" s="32" t="s">
        <v>27</v>
      </c>
      <c r="C68" s="8"/>
      <c r="D68" s="8"/>
    </row>
    <row r="69" spans="1:13" ht="24.95" customHeight="1" x14ac:dyDescent="0.25">
      <c r="B69" s="30"/>
      <c r="C69" s="8"/>
      <c r="D69" s="8"/>
    </row>
    <row r="70" spans="1:13" ht="22.5" customHeight="1" x14ac:dyDescent="0.25">
      <c r="A70" s="105" t="s">
        <v>28</v>
      </c>
      <c r="B70" s="105" t="s">
        <v>91</v>
      </c>
      <c r="C70" s="105" t="s">
        <v>29</v>
      </c>
      <c r="D70" s="106" t="s">
        <v>40</v>
      </c>
      <c r="E70" s="561" t="s">
        <v>30</v>
      </c>
      <c r="F70" s="562"/>
      <c r="G70" s="562"/>
      <c r="H70" s="561" t="str">
        <f>H31</f>
        <v>日帰り　1日目のみ</v>
      </c>
      <c r="I70" s="562"/>
      <c r="J70" s="562"/>
      <c r="K70" s="562"/>
      <c r="L70" s="562"/>
      <c r="M70" s="562"/>
    </row>
    <row r="71" spans="1:13" ht="22.5" customHeight="1" x14ac:dyDescent="0.25">
      <c r="A71" s="105" t="s">
        <v>28</v>
      </c>
      <c r="B71" s="105" t="s">
        <v>92</v>
      </c>
      <c r="C71" s="105" t="s">
        <v>31</v>
      </c>
      <c r="D71" s="106" t="s">
        <v>40</v>
      </c>
      <c r="E71" s="561" t="s">
        <v>30</v>
      </c>
      <c r="F71" s="562"/>
      <c r="G71" s="562"/>
      <c r="H71" s="561" t="str">
        <f>H32</f>
        <v>日帰り　3日間</v>
      </c>
      <c r="I71" s="562"/>
      <c r="J71" s="562"/>
      <c r="K71" s="562"/>
      <c r="L71" s="562"/>
      <c r="M71" s="562"/>
    </row>
    <row r="79" spans="1:13" ht="18.75" x14ac:dyDescent="0.2">
      <c r="C79" s="29"/>
      <c r="E79" s="83"/>
      <c r="F79" s="83"/>
      <c r="G79" s="83"/>
    </row>
    <row r="80" spans="1:13" ht="36" customHeight="1" x14ac:dyDescent="0.2">
      <c r="A80" s="552" t="s">
        <v>32</v>
      </c>
      <c r="B80" s="552"/>
      <c r="C80" s="552"/>
      <c r="D80" s="552"/>
      <c r="E80" s="552"/>
      <c r="F80" s="44"/>
      <c r="G80" s="44"/>
      <c r="H80" s="44"/>
      <c r="I80" s="44"/>
      <c r="J80" s="44"/>
      <c r="K80" s="36"/>
      <c r="L80" s="97">
        <v>3</v>
      </c>
      <c r="M80" s="55" t="s">
        <v>0</v>
      </c>
    </row>
    <row r="81" spans="1:13" ht="15" customHeight="1" x14ac:dyDescent="0.45">
      <c r="A81" s="50"/>
      <c r="B81" s="51"/>
      <c r="C81" s="52"/>
      <c r="D81" s="52"/>
      <c r="E81" s="51"/>
      <c r="F81" s="51"/>
      <c r="G81" s="51"/>
      <c r="H81" s="51"/>
      <c r="I81" s="51"/>
      <c r="J81" s="51"/>
      <c r="K81" s="51"/>
      <c r="L81" s="51"/>
      <c r="M81" s="53"/>
    </row>
    <row r="82" spans="1:13" ht="30" customHeight="1" x14ac:dyDescent="0.25">
      <c r="A82" s="85"/>
      <c r="B82" s="566" t="str">
        <f>●１_使用許可申請書兼許可書!F10&amp;""</f>
        <v/>
      </c>
      <c r="C82" s="566"/>
      <c r="D82" s="566"/>
      <c r="E82" s="566"/>
      <c r="F82" s="566"/>
      <c r="G82" s="566"/>
      <c r="H82" s="566"/>
      <c r="I82" s="566"/>
      <c r="J82" s="566"/>
      <c r="K82" s="566"/>
      <c r="L82" s="566"/>
      <c r="M82" s="566"/>
    </row>
    <row r="83" spans="1:13" ht="24.95" customHeight="1" x14ac:dyDescent="0.2"/>
    <row r="84" spans="1:13" ht="60" customHeight="1" x14ac:dyDescent="0.2">
      <c r="A84" s="98" t="s">
        <v>33</v>
      </c>
      <c r="B84" s="99" t="s">
        <v>34</v>
      </c>
      <c r="C84" s="99" t="s">
        <v>35</v>
      </c>
      <c r="D84" s="100" t="s">
        <v>36</v>
      </c>
      <c r="E84" s="557" t="s">
        <v>37</v>
      </c>
      <c r="F84" s="564"/>
      <c r="G84" s="565"/>
      <c r="H84" s="557" t="s">
        <v>38</v>
      </c>
      <c r="I84" s="558"/>
      <c r="J84" s="558"/>
      <c r="K84" s="558"/>
      <c r="L84" s="559"/>
      <c r="M84" s="560"/>
    </row>
    <row r="85" spans="1:13" ht="39.950000000000003" customHeight="1" x14ac:dyDescent="0.2">
      <c r="A85" s="101">
        <v>41</v>
      </c>
      <c r="B85" s="102"/>
      <c r="C85" s="103" t="s">
        <v>1</v>
      </c>
      <c r="D85" s="63"/>
      <c r="E85" s="553"/>
      <c r="F85" s="554"/>
      <c r="G85" s="555"/>
      <c r="H85" s="556"/>
      <c r="I85" s="556"/>
      <c r="J85" s="556"/>
      <c r="K85" s="556"/>
      <c r="L85" s="556"/>
      <c r="M85" s="556"/>
    </row>
    <row r="86" spans="1:13" ht="39.950000000000003" customHeight="1" x14ac:dyDescent="0.2">
      <c r="A86" s="101">
        <v>42</v>
      </c>
      <c r="B86" s="104"/>
      <c r="C86" s="103" t="s">
        <v>1</v>
      </c>
      <c r="D86" s="63"/>
      <c r="E86" s="553"/>
      <c r="F86" s="554"/>
      <c r="G86" s="555"/>
      <c r="H86" s="556"/>
      <c r="I86" s="556"/>
      <c r="J86" s="556"/>
      <c r="K86" s="556"/>
      <c r="L86" s="556"/>
      <c r="M86" s="556"/>
    </row>
    <row r="87" spans="1:13" ht="39.950000000000003" customHeight="1" x14ac:dyDescent="0.2">
      <c r="A87" s="101">
        <v>43</v>
      </c>
      <c r="B87" s="104"/>
      <c r="C87" s="103" t="s">
        <v>1</v>
      </c>
      <c r="D87" s="63"/>
      <c r="E87" s="553"/>
      <c r="F87" s="554"/>
      <c r="G87" s="555"/>
      <c r="H87" s="556"/>
      <c r="I87" s="556"/>
      <c r="J87" s="556"/>
      <c r="K87" s="556"/>
      <c r="L87" s="556"/>
      <c r="M87" s="556"/>
    </row>
    <row r="88" spans="1:13" ht="39.950000000000003" customHeight="1" x14ac:dyDescent="0.2">
      <c r="A88" s="101">
        <v>44</v>
      </c>
      <c r="B88" s="104"/>
      <c r="C88" s="103" t="s">
        <v>1</v>
      </c>
      <c r="D88" s="63"/>
      <c r="E88" s="553"/>
      <c r="F88" s="554"/>
      <c r="G88" s="555"/>
      <c r="H88" s="556"/>
      <c r="I88" s="556"/>
      <c r="J88" s="556"/>
      <c r="K88" s="556"/>
      <c r="L88" s="556"/>
      <c r="M88" s="556"/>
    </row>
    <row r="89" spans="1:13" ht="39.950000000000003" customHeight="1" x14ac:dyDescent="0.2">
      <c r="A89" s="101">
        <v>45</v>
      </c>
      <c r="B89" s="104"/>
      <c r="C89" s="103" t="s">
        <v>1</v>
      </c>
      <c r="D89" s="63"/>
      <c r="E89" s="553"/>
      <c r="F89" s="554"/>
      <c r="G89" s="555"/>
      <c r="H89" s="556"/>
      <c r="I89" s="556"/>
      <c r="J89" s="556"/>
      <c r="K89" s="556"/>
      <c r="L89" s="556"/>
      <c r="M89" s="556"/>
    </row>
    <row r="90" spans="1:13" ht="39.950000000000003" customHeight="1" x14ac:dyDescent="0.2">
      <c r="A90" s="101">
        <v>46</v>
      </c>
      <c r="B90" s="104"/>
      <c r="C90" s="103" t="s">
        <v>1</v>
      </c>
      <c r="D90" s="63"/>
      <c r="E90" s="553"/>
      <c r="F90" s="554"/>
      <c r="G90" s="555"/>
      <c r="H90" s="556"/>
      <c r="I90" s="556"/>
      <c r="J90" s="556"/>
      <c r="K90" s="556"/>
      <c r="L90" s="556"/>
      <c r="M90" s="556"/>
    </row>
    <row r="91" spans="1:13" ht="39.950000000000003" customHeight="1" x14ac:dyDescent="0.2">
      <c r="A91" s="101">
        <v>47</v>
      </c>
      <c r="B91" s="104"/>
      <c r="C91" s="103" t="s">
        <v>1</v>
      </c>
      <c r="D91" s="63"/>
      <c r="E91" s="553"/>
      <c r="F91" s="554"/>
      <c r="G91" s="555"/>
      <c r="H91" s="556"/>
      <c r="I91" s="556"/>
      <c r="J91" s="556"/>
      <c r="K91" s="556"/>
      <c r="L91" s="556"/>
      <c r="M91" s="556"/>
    </row>
    <row r="92" spans="1:13" ht="39.950000000000003" customHeight="1" x14ac:dyDescent="0.2">
      <c r="A92" s="101">
        <v>48</v>
      </c>
      <c r="B92" s="104"/>
      <c r="C92" s="103" t="s">
        <v>1</v>
      </c>
      <c r="D92" s="63"/>
      <c r="E92" s="553"/>
      <c r="F92" s="554"/>
      <c r="G92" s="555"/>
      <c r="H92" s="556"/>
      <c r="I92" s="556"/>
      <c r="J92" s="556"/>
      <c r="K92" s="556"/>
      <c r="L92" s="556"/>
      <c r="M92" s="556"/>
    </row>
    <row r="93" spans="1:13" ht="39.950000000000003" customHeight="1" x14ac:dyDescent="0.2">
      <c r="A93" s="101">
        <v>49</v>
      </c>
      <c r="B93" s="104"/>
      <c r="C93" s="103" t="s">
        <v>1</v>
      </c>
      <c r="D93" s="63"/>
      <c r="E93" s="553"/>
      <c r="F93" s="554"/>
      <c r="G93" s="555"/>
      <c r="H93" s="556"/>
      <c r="I93" s="556"/>
      <c r="J93" s="556"/>
      <c r="K93" s="556"/>
      <c r="L93" s="556"/>
      <c r="M93" s="556"/>
    </row>
    <row r="94" spans="1:13" ht="39.950000000000003" customHeight="1" x14ac:dyDescent="0.2">
      <c r="A94" s="101">
        <v>50</v>
      </c>
      <c r="B94" s="104"/>
      <c r="C94" s="103" t="s">
        <v>1</v>
      </c>
      <c r="D94" s="63"/>
      <c r="E94" s="553"/>
      <c r="F94" s="554"/>
      <c r="G94" s="555"/>
      <c r="H94" s="556"/>
      <c r="I94" s="556"/>
      <c r="J94" s="556"/>
      <c r="K94" s="556"/>
      <c r="L94" s="556"/>
      <c r="M94" s="556"/>
    </row>
    <row r="95" spans="1:13" ht="39.950000000000003" customHeight="1" x14ac:dyDescent="0.2">
      <c r="A95" s="101">
        <v>51</v>
      </c>
      <c r="B95" s="104"/>
      <c r="C95" s="103" t="s">
        <v>1</v>
      </c>
      <c r="D95" s="63"/>
      <c r="E95" s="553"/>
      <c r="F95" s="554"/>
      <c r="G95" s="555"/>
      <c r="H95" s="556"/>
      <c r="I95" s="556"/>
      <c r="J95" s="556"/>
      <c r="K95" s="556"/>
      <c r="L95" s="556"/>
      <c r="M95" s="556"/>
    </row>
    <row r="96" spans="1:13" ht="39.950000000000003" customHeight="1" x14ac:dyDescent="0.2">
      <c r="A96" s="101">
        <v>52</v>
      </c>
      <c r="B96" s="104"/>
      <c r="C96" s="103" t="s">
        <v>1</v>
      </c>
      <c r="D96" s="63"/>
      <c r="E96" s="553"/>
      <c r="F96" s="554"/>
      <c r="G96" s="555"/>
      <c r="H96" s="556"/>
      <c r="I96" s="556"/>
      <c r="J96" s="556"/>
      <c r="K96" s="556"/>
      <c r="L96" s="556"/>
      <c r="M96" s="556"/>
    </row>
    <row r="97" spans="1:13" ht="39.950000000000003" customHeight="1" x14ac:dyDescent="0.2">
      <c r="A97" s="101">
        <v>53</v>
      </c>
      <c r="B97" s="104"/>
      <c r="C97" s="103" t="s">
        <v>1</v>
      </c>
      <c r="D97" s="63"/>
      <c r="E97" s="553"/>
      <c r="F97" s="554"/>
      <c r="G97" s="555"/>
      <c r="H97" s="556"/>
      <c r="I97" s="556"/>
      <c r="J97" s="556"/>
      <c r="K97" s="556"/>
      <c r="L97" s="556"/>
      <c r="M97" s="556"/>
    </row>
    <row r="98" spans="1:13" ht="39.950000000000003" customHeight="1" x14ac:dyDescent="0.2">
      <c r="A98" s="101">
        <v>54</v>
      </c>
      <c r="B98" s="104"/>
      <c r="C98" s="103" t="s">
        <v>1</v>
      </c>
      <c r="D98" s="63"/>
      <c r="E98" s="553"/>
      <c r="F98" s="554"/>
      <c r="G98" s="555"/>
      <c r="H98" s="556"/>
      <c r="I98" s="556"/>
      <c r="J98" s="556"/>
      <c r="K98" s="556"/>
      <c r="L98" s="556"/>
      <c r="M98" s="556"/>
    </row>
    <row r="99" spans="1:13" ht="39.950000000000003" customHeight="1" x14ac:dyDescent="0.2">
      <c r="A99" s="101">
        <v>55</v>
      </c>
      <c r="B99" s="104"/>
      <c r="C99" s="103" t="s">
        <v>1</v>
      </c>
      <c r="D99" s="63"/>
      <c r="E99" s="553"/>
      <c r="F99" s="554"/>
      <c r="G99" s="555"/>
      <c r="H99" s="556"/>
      <c r="I99" s="556"/>
      <c r="J99" s="556"/>
      <c r="K99" s="556"/>
      <c r="L99" s="556"/>
      <c r="M99" s="556"/>
    </row>
    <row r="100" spans="1:13" ht="39.950000000000003" customHeight="1" x14ac:dyDescent="0.2">
      <c r="A100" s="101">
        <v>56</v>
      </c>
      <c r="B100" s="104"/>
      <c r="C100" s="103" t="s">
        <v>1</v>
      </c>
      <c r="D100" s="63"/>
      <c r="E100" s="553"/>
      <c r="F100" s="554"/>
      <c r="G100" s="555"/>
      <c r="H100" s="556"/>
      <c r="I100" s="556"/>
      <c r="J100" s="556"/>
      <c r="K100" s="556"/>
      <c r="L100" s="556"/>
      <c r="M100" s="556"/>
    </row>
    <row r="101" spans="1:13" ht="39.950000000000003" customHeight="1" x14ac:dyDescent="0.2">
      <c r="A101" s="101">
        <v>57</v>
      </c>
      <c r="B101" s="104"/>
      <c r="C101" s="103" t="s">
        <v>1</v>
      </c>
      <c r="D101" s="63"/>
      <c r="E101" s="553"/>
      <c r="F101" s="554"/>
      <c r="G101" s="555"/>
      <c r="H101" s="556"/>
      <c r="I101" s="556"/>
      <c r="J101" s="556"/>
      <c r="K101" s="556"/>
      <c r="L101" s="556"/>
      <c r="M101" s="556"/>
    </row>
    <row r="102" spans="1:13" ht="39.950000000000003" customHeight="1" x14ac:dyDescent="0.2">
      <c r="A102" s="101">
        <v>58</v>
      </c>
      <c r="B102" s="104"/>
      <c r="C102" s="103" t="s">
        <v>1</v>
      </c>
      <c r="D102" s="63"/>
      <c r="E102" s="553"/>
      <c r="F102" s="554"/>
      <c r="G102" s="555"/>
      <c r="H102" s="556"/>
      <c r="I102" s="556"/>
      <c r="J102" s="556"/>
      <c r="K102" s="556"/>
      <c r="L102" s="556"/>
      <c r="M102" s="556"/>
    </row>
    <row r="103" spans="1:13" ht="39.950000000000003" customHeight="1" x14ac:dyDescent="0.2">
      <c r="A103" s="101">
        <v>59</v>
      </c>
      <c r="B103" s="104"/>
      <c r="C103" s="103" t="s">
        <v>1</v>
      </c>
      <c r="D103" s="63"/>
      <c r="E103" s="553"/>
      <c r="F103" s="554"/>
      <c r="G103" s="555"/>
      <c r="H103" s="556"/>
      <c r="I103" s="556"/>
      <c r="J103" s="556"/>
      <c r="K103" s="556"/>
      <c r="L103" s="556"/>
      <c r="M103" s="556"/>
    </row>
    <row r="104" spans="1:13" ht="39.950000000000003" customHeight="1" x14ac:dyDescent="0.2">
      <c r="A104" s="101">
        <v>60</v>
      </c>
      <c r="B104" s="104"/>
      <c r="C104" s="103" t="s">
        <v>1</v>
      </c>
      <c r="D104" s="63"/>
      <c r="E104" s="553"/>
      <c r="F104" s="554"/>
      <c r="G104" s="555"/>
      <c r="H104" s="556"/>
      <c r="I104" s="556"/>
      <c r="J104" s="556"/>
      <c r="K104" s="556"/>
      <c r="L104" s="556"/>
      <c r="M104" s="556"/>
    </row>
    <row r="105" spans="1:13" ht="24.95" customHeight="1" x14ac:dyDescent="0.2"/>
    <row r="106" spans="1:13" ht="24.95" customHeight="1" x14ac:dyDescent="0.25">
      <c r="A106" s="32" t="s">
        <v>39</v>
      </c>
      <c r="C106" s="8"/>
      <c r="D106" s="8"/>
    </row>
    <row r="107" spans="1:13" ht="24.95" customHeight="1" x14ac:dyDescent="0.25">
      <c r="A107" s="32" t="s">
        <v>27</v>
      </c>
      <c r="C107" s="8"/>
      <c r="D107" s="8"/>
    </row>
    <row r="108" spans="1:13" ht="24.95" customHeight="1" x14ac:dyDescent="0.25">
      <c r="B108" s="30"/>
      <c r="C108" s="8"/>
      <c r="D108" s="8"/>
    </row>
    <row r="109" spans="1:13" ht="19.5" x14ac:dyDescent="0.25">
      <c r="A109" s="105" t="s">
        <v>28</v>
      </c>
      <c r="B109" s="105" t="s">
        <v>91</v>
      </c>
      <c r="C109" s="105" t="s">
        <v>29</v>
      </c>
      <c r="D109" s="106" t="s">
        <v>40</v>
      </c>
      <c r="E109" s="561" t="s">
        <v>30</v>
      </c>
      <c r="F109" s="562"/>
      <c r="G109" s="562"/>
      <c r="H109" s="561" t="str">
        <f>H70</f>
        <v>日帰り　1日目のみ</v>
      </c>
      <c r="I109" s="562"/>
      <c r="J109" s="562"/>
      <c r="K109" s="562"/>
      <c r="L109" s="562"/>
      <c r="M109" s="562"/>
    </row>
    <row r="110" spans="1:13" ht="19.5" x14ac:dyDescent="0.25">
      <c r="A110" s="105" t="s">
        <v>28</v>
      </c>
      <c r="B110" s="105" t="s">
        <v>92</v>
      </c>
      <c r="C110" s="105" t="s">
        <v>31</v>
      </c>
      <c r="D110" s="106" t="s">
        <v>40</v>
      </c>
      <c r="E110" s="561" t="s">
        <v>30</v>
      </c>
      <c r="F110" s="562"/>
      <c r="G110" s="562"/>
      <c r="H110" s="561" t="str">
        <f>H71</f>
        <v>日帰り　3日間</v>
      </c>
      <c r="I110" s="562"/>
      <c r="J110" s="562"/>
      <c r="K110" s="562"/>
      <c r="L110" s="562"/>
      <c r="M110" s="562"/>
    </row>
    <row r="118" spans="1:13" ht="18.75" x14ac:dyDescent="0.2">
      <c r="C118" s="29"/>
      <c r="E118" s="83"/>
      <c r="F118" s="83"/>
      <c r="G118" s="83"/>
    </row>
    <row r="119" spans="1:13" ht="36" customHeight="1" x14ac:dyDescent="0.2">
      <c r="A119" s="552" t="s">
        <v>32</v>
      </c>
      <c r="B119" s="552"/>
      <c r="C119" s="552"/>
      <c r="D119" s="552"/>
      <c r="E119" s="552"/>
      <c r="F119" s="44"/>
      <c r="G119" s="44"/>
      <c r="H119" s="44"/>
      <c r="I119" s="44"/>
      <c r="J119" s="44"/>
      <c r="K119" s="36"/>
      <c r="L119" s="97">
        <v>4</v>
      </c>
      <c r="M119" s="55" t="s">
        <v>0</v>
      </c>
    </row>
    <row r="120" spans="1:13" ht="15" customHeight="1" x14ac:dyDescent="0.45">
      <c r="A120" s="50"/>
      <c r="B120" s="51"/>
      <c r="C120" s="52"/>
      <c r="D120" s="52"/>
      <c r="E120" s="51"/>
      <c r="F120" s="51"/>
      <c r="G120" s="51"/>
      <c r="H120" s="51"/>
      <c r="I120" s="51"/>
      <c r="J120" s="51"/>
      <c r="K120" s="51"/>
      <c r="L120" s="51"/>
      <c r="M120" s="53"/>
    </row>
    <row r="121" spans="1:13" ht="30" customHeight="1" x14ac:dyDescent="0.25">
      <c r="A121" s="85"/>
      <c r="B121" s="566" t="str">
        <f>●１_使用許可申請書兼許可書!F10&amp;""</f>
        <v/>
      </c>
      <c r="C121" s="566"/>
      <c r="D121" s="566"/>
      <c r="E121" s="566"/>
      <c r="F121" s="566"/>
      <c r="G121" s="566"/>
      <c r="H121" s="566"/>
      <c r="I121" s="566"/>
      <c r="J121" s="566"/>
      <c r="K121" s="566"/>
      <c r="L121" s="566"/>
      <c r="M121" s="566"/>
    </row>
    <row r="122" spans="1:13" ht="24.95" customHeight="1" x14ac:dyDescent="0.2"/>
    <row r="123" spans="1:13" ht="60" customHeight="1" x14ac:dyDescent="0.2">
      <c r="A123" s="98" t="s">
        <v>33</v>
      </c>
      <c r="B123" s="99" t="s">
        <v>34</v>
      </c>
      <c r="C123" s="99" t="s">
        <v>35</v>
      </c>
      <c r="D123" s="100" t="s">
        <v>36</v>
      </c>
      <c r="E123" s="557" t="s">
        <v>37</v>
      </c>
      <c r="F123" s="564"/>
      <c r="G123" s="565"/>
      <c r="H123" s="557" t="s">
        <v>38</v>
      </c>
      <c r="I123" s="558"/>
      <c r="J123" s="558"/>
      <c r="K123" s="558"/>
      <c r="L123" s="559"/>
      <c r="M123" s="560"/>
    </row>
    <row r="124" spans="1:13" ht="39.950000000000003" customHeight="1" x14ac:dyDescent="0.2">
      <c r="A124" s="101">
        <v>61</v>
      </c>
      <c r="B124" s="102"/>
      <c r="C124" s="103" t="s">
        <v>1</v>
      </c>
      <c r="D124" s="63"/>
      <c r="E124" s="553"/>
      <c r="F124" s="554"/>
      <c r="G124" s="555"/>
      <c r="H124" s="556"/>
      <c r="I124" s="556"/>
      <c r="J124" s="556"/>
      <c r="K124" s="556"/>
      <c r="L124" s="556"/>
      <c r="M124" s="556"/>
    </row>
    <row r="125" spans="1:13" ht="39.950000000000003" customHeight="1" x14ac:dyDescent="0.2">
      <c r="A125" s="101">
        <v>62</v>
      </c>
      <c r="B125" s="104"/>
      <c r="C125" s="103" t="s">
        <v>1</v>
      </c>
      <c r="D125" s="63"/>
      <c r="E125" s="553"/>
      <c r="F125" s="554"/>
      <c r="G125" s="555"/>
      <c r="H125" s="556"/>
      <c r="I125" s="556"/>
      <c r="J125" s="556"/>
      <c r="K125" s="556"/>
      <c r="L125" s="556"/>
      <c r="M125" s="556"/>
    </row>
    <row r="126" spans="1:13" ht="39.950000000000003" customHeight="1" x14ac:dyDescent="0.2">
      <c r="A126" s="101">
        <v>63</v>
      </c>
      <c r="B126" s="104"/>
      <c r="C126" s="103" t="s">
        <v>1</v>
      </c>
      <c r="D126" s="63"/>
      <c r="E126" s="553"/>
      <c r="F126" s="554"/>
      <c r="G126" s="555"/>
      <c r="H126" s="556"/>
      <c r="I126" s="556"/>
      <c r="J126" s="556"/>
      <c r="K126" s="556"/>
      <c r="L126" s="556"/>
      <c r="M126" s="556"/>
    </row>
    <row r="127" spans="1:13" ht="39.950000000000003" customHeight="1" x14ac:dyDescent="0.2">
      <c r="A127" s="101">
        <v>64</v>
      </c>
      <c r="B127" s="104"/>
      <c r="C127" s="103" t="s">
        <v>1</v>
      </c>
      <c r="D127" s="63"/>
      <c r="E127" s="553"/>
      <c r="F127" s="554"/>
      <c r="G127" s="555"/>
      <c r="H127" s="556"/>
      <c r="I127" s="556"/>
      <c r="J127" s="556"/>
      <c r="K127" s="556"/>
      <c r="L127" s="556"/>
      <c r="M127" s="556"/>
    </row>
    <row r="128" spans="1:13" ht="39.950000000000003" customHeight="1" x14ac:dyDescent="0.2">
      <c r="A128" s="101">
        <v>65</v>
      </c>
      <c r="B128" s="104"/>
      <c r="C128" s="103" t="s">
        <v>1</v>
      </c>
      <c r="D128" s="63"/>
      <c r="E128" s="553"/>
      <c r="F128" s="554"/>
      <c r="G128" s="555"/>
      <c r="H128" s="556"/>
      <c r="I128" s="556"/>
      <c r="J128" s="556"/>
      <c r="K128" s="556"/>
      <c r="L128" s="556"/>
      <c r="M128" s="556"/>
    </row>
    <row r="129" spans="1:13" ht="39.950000000000003" customHeight="1" x14ac:dyDescent="0.2">
      <c r="A129" s="101">
        <v>66</v>
      </c>
      <c r="B129" s="104"/>
      <c r="C129" s="103" t="s">
        <v>1</v>
      </c>
      <c r="D129" s="63"/>
      <c r="E129" s="553"/>
      <c r="F129" s="554"/>
      <c r="G129" s="555"/>
      <c r="H129" s="556"/>
      <c r="I129" s="556"/>
      <c r="J129" s="556"/>
      <c r="K129" s="556"/>
      <c r="L129" s="556"/>
      <c r="M129" s="556"/>
    </row>
    <row r="130" spans="1:13" ht="39.950000000000003" customHeight="1" x14ac:dyDescent="0.2">
      <c r="A130" s="101">
        <v>67</v>
      </c>
      <c r="B130" s="104"/>
      <c r="C130" s="103" t="s">
        <v>1</v>
      </c>
      <c r="D130" s="63"/>
      <c r="E130" s="553"/>
      <c r="F130" s="554"/>
      <c r="G130" s="555"/>
      <c r="H130" s="556"/>
      <c r="I130" s="556"/>
      <c r="J130" s="556"/>
      <c r="K130" s="556"/>
      <c r="L130" s="556"/>
      <c r="M130" s="556"/>
    </row>
    <row r="131" spans="1:13" ht="39.950000000000003" customHeight="1" x14ac:dyDescent="0.2">
      <c r="A131" s="101">
        <v>68</v>
      </c>
      <c r="B131" s="104"/>
      <c r="C131" s="103" t="s">
        <v>1</v>
      </c>
      <c r="D131" s="63"/>
      <c r="E131" s="553"/>
      <c r="F131" s="554"/>
      <c r="G131" s="555"/>
      <c r="H131" s="556"/>
      <c r="I131" s="556"/>
      <c r="J131" s="556"/>
      <c r="K131" s="556"/>
      <c r="L131" s="556"/>
      <c r="M131" s="556"/>
    </row>
    <row r="132" spans="1:13" ht="39.950000000000003" customHeight="1" x14ac:dyDescent="0.2">
      <c r="A132" s="101">
        <v>69</v>
      </c>
      <c r="B132" s="104"/>
      <c r="C132" s="103" t="s">
        <v>1</v>
      </c>
      <c r="D132" s="63"/>
      <c r="E132" s="553"/>
      <c r="F132" s="554"/>
      <c r="G132" s="555"/>
      <c r="H132" s="556"/>
      <c r="I132" s="556"/>
      <c r="J132" s="556"/>
      <c r="K132" s="556"/>
      <c r="L132" s="556"/>
      <c r="M132" s="556"/>
    </row>
    <row r="133" spans="1:13" ht="39.950000000000003" customHeight="1" x14ac:dyDescent="0.2">
      <c r="A133" s="101">
        <v>70</v>
      </c>
      <c r="B133" s="104"/>
      <c r="C133" s="103" t="s">
        <v>1</v>
      </c>
      <c r="D133" s="63"/>
      <c r="E133" s="553"/>
      <c r="F133" s="554"/>
      <c r="G133" s="555"/>
      <c r="H133" s="556"/>
      <c r="I133" s="556"/>
      <c r="J133" s="556"/>
      <c r="K133" s="556"/>
      <c r="L133" s="556"/>
      <c r="M133" s="556"/>
    </row>
    <row r="134" spans="1:13" ht="39.950000000000003" customHeight="1" x14ac:dyDescent="0.2">
      <c r="A134" s="101">
        <v>71</v>
      </c>
      <c r="B134" s="104"/>
      <c r="C134" s="103" t="s">
        <v>1</v>
      </c>
      <c r="D134" s="63"/>
      <c r="E134" s="553"/>
      <c r="F134" s="554"/>
      <c r="G134" s="555"/>
      <c r="H134" s="556"/>
      <c r="I134" s="556"/>
      <c r="J134" s="556"/>
      <c r="K134" s="556"/>
      <c r="L134" s="556"/>
      <c r="M134" s="556"/>
    </row>
    <row r="135" spans="1:13" ht="39.950000000000003" customHeight="1" x14ac:dyDescent="0.2">
      <c r="A135" s="101">
        <v>72</v>
      </c>
      <c r="B135" s="104"/>
      <c r="C135" s="103" t="s">
        <v>1</v>
      </c>
      <c r="D135" s="63"/>
      <c r="E135" s="553"/>
      <c r="F135" s="554"/>
      <c r="G135" s="555"/>
      <c r="H135" s="556"/>
      <c r="I135" s="556"/>
      <c r="J135" s="556"/>
      <c r="K135" s="556"/>
      <c r="L135" s="556"/>
      <c r="M135" s="556"/>
    </row>
    <row r="136" spans="1:13" ht="39.950000000000003" customHeight="1" x14ac:dyDescent="0.2">
      <c r="A136" s="101">
        <v>73</v>
      </c>
      <c r="B136" s="104"/>
      <c r="C136" s="103" t="s">
        <v>1</v>
      </c>
      <c r="D136" s="63"/>
      <c r="E136" s="553"/>
      <c r="F136" s="554"/>
      <c r="G136" s="555"/>
      <c r="H136" s="556"/>
      <c r="I136" s="556"/>
      <c r="J136" s="556"/>
      <c r="K136" s="556"/>
      <c r="L136" s="556"/>
      <c r="M136" s="556"/>
    </row>
    <row r="137" spans="1:13" ht="39.950000000000003" customHeight="1" x14ac:dyDescent="0.2">
      <c r="A137" s="101">
        <v>74</v>
      </c>
      <c r="B137" s="104"/>
      <c r="C137" s="103" t="s">
        <v>1</v>
      </c>
      <c r="D137" s="63"/>
      <c r="E137" s="553"/>
      <c r="F137" s="554"/>
      <c r="G137" s="555"/>
      <c r="H137" s="556"/>
      <c r="I137" s="556"/>
      <c r="J137" s="556"/>
      <c r="K137" s="556"/>
      <c r="L137" s="556"/>
      <c r="M137" s="556"/>
    </row>
    <row r="138" spans="1:13" ht="39.950000000000003" customHeight="1" x14ac:dyDescent="0.2">
      <c r="A138" s="101">
        <v>75</v>
      </c>
      <c r="B138" s="104"/>
      <c r="C138" s="103" t="s">
        <v>1</v>
      </c>
      <c r="D138" s="63"/>
      <c r="E138" s="553"/>
      <c r="F138" s="554"/>
      <c r="G138" s="555"/>
      <c r="H138" s="556"/>
      <c r="I138" s="556"/>
      <c r="J138" s="556"/>
      <c r="K138" s="556"/>
      <c r="L138" s="556"/>
      <c r="M138" s="556"/>
    </row>
    <row r="139" spans="1:13" ht="39.950000000000003" customHeight="1" x14ac:dyDescent="0.2">
      <c r="A139" s="101">
        <v>76</v>
      </c>
      <c r="B139" s="104"/>
      <c r="C139" s="103" t="s">
        <v>1</v>
      </c>
      <c r="D139" s="63"/>
      <c r="E139" s="553"/>
      <c r="F139" s="554"/>
      <c r="G139" s="555"/>
      <c r="H139" s="556"/>
      <c r="I139" s="556"/>
      <c r="J139" s="556"/>
      <c r="K139" s="556"/>
      <c r="L139" s="556"/>
      <c r="M139" s="556"/>
    </row>
    <row r="140" spans="1:13" ht="39.950000000000003" customHeight="1" x14ac:dyDescent="0.2">
      <c r="A140" s="101">
        <v>77</v>
      </c>
      <c r="B140" s="104"/>
      <c r="C140" s="103" t="s">
        <v>1</v>
      </c>
      <c r="D140" s="63"/>
      <c r="E140" s="553"/>
      <c r="F140" s="554"/>
      <c r="G140" s="555"/>
      <c r="H140" s="556"/>
      <c r="I140" s="556"/>
      <c r="J140" s="556"/>
      <c r="K140" s="556"/>
      <c r="L140" s="556"/>
      <c r="M140" s="556"/>
    </row>
    <row r="141" spans="1:13" ht="39.950000000000003" customHeight="1" x14ac:dyDescent="0.2">
      <c r="A141" s="101">
        <v>78</v>
      </c>
      <c r="B141" s="104"/>
      <c r="C141" s="103" t="s">
        <v>1</v>
      </c>
      <c r="D141" s="63"/>
      <c r="E141" s="553"/>
      <c r="F141" s="554"/>
      <c r="G141" s="555"/>
      <c r="H141" s="556"/>
      <c r="I141" s="556"/>
      <c r="J141" s="556"/>
      <c r="K141" s="556"/>
      <c r="L141" s="556"/>
      <c r="M141" s="556"/>
    </row>
    <row r="142" spans="1:13" ht="39.950000000000003" customHeight="1" x14ac:dyDescent="0.2">
      <c r="A142" s="101">
        <v>79</v>
      </c>
      <c r="B142" s="104"/>
      <c r="C142" s="103" t="s">
        <v>1</v>
      </c>
      <c r="D142" s="63"/>
      <c r="E142" s="553"/>
      <c r="F142" s="554"/>
      <c r="G142" s="555"/>
      <c r="H142" s="556"/>
      <c r="I142" s="556"/>
      <c r="J142" s="556"/>
      <c r="K142" s="556"/>
      <c r="L142" s="556"/>
      <c r="M142" s="556"/>
    </row>
    <row r="143" spans="1:13" ht="39.950000000000003" customHeight="1" x14ac:dyDescent="0.2">
      <c r="A143" s="101">
        <v>80</v>
      </c>
      <c r="B143" s="104"/>
      <c r="C143" s="103" t="s">
        <v>1</v>
      </c>
      <c r="D143" s="63"/>
      <c r="E143" s="553"/>
      <c r="F143" s="554"/>
      <c r="G143" s="555"/>
      <c r="H143" s="556"/>
      <c r="I143" s="556"/>
      <c r="J143" s="556"/>
      <c r="K143" s="556"/>
      <c r="L143" s="556"/>
      <c r="M143" s="556"/>
    </row>
    <row r="144" spans="1:13" ht="24.95" customHeight="1" x14ac:dyDescent="0.2"/>
    <row r="145" spans="1:13" ht="24.95" customHeight="1" x14ac:dyDescent="0.25">
      <c r="A145" s="32" t="s">
        <v>39</v>
      </c>
      <c r="C145" s="8"/>
      <c r="D145" s="8"/>
    </row>
    <row r="146" spans="1:13" ht="24.95" customHeight="1" x14ac:dyDescent="0.25">
      <c r="A146" s="32" t="s">
        <v>27</v>
      </c>
      <c r="C146" s="8"/>
      <c r="D146" s="8"/>
    </row>
    <row r="147" spans="1:13" ht="24.95" customHeight="1" x14ac:dyDescent="0.25">
      <c r="B147" s="30"/>
      <c r="C147" s="8"/>
      <c r="D147" s="8"/>
    </row>
    <row r="148" spans="1:13" ht="19.5" x14ac:dyDescent="0.25">
      <c r="A148" s="105" t="s">
        <v>28</v>
      </c>
      <c r="B148" s="105" t="s">
        <v>91</v>
      </c>
      <c r="C148" s="105" t="s">
        <v>29</v>
      </c>
      <c r="D148" s="106" t="s">
        <v>40</v>
      </c>
      <c r="E148" s="561" t="s">
        <v>30</v>
      </c>
      <c r="F148" s="562"/>
      <c r="G148" s="562"/>
      <c r="H148" s="561" t="str">
        <f>H109</f>
        <v>日帰り　1日目のみ</v>
      </c>
      <c r="I148" s="562"/>
      <c r="J148" s="562"/>
      <c r="K148" s="562"/>
      <c r="L148" s="562"/>
      <c r="M148" s="562"/>
    </row>
    <row r="149" spans="1:13" ht="19.5" x14ac:dyDescent="0.25">
      <c r="A149" s="105" t="s">
        <v>28</v>
      </c>
      <c r="B149" s="105" t="s">
        <v>92</v>
      </c>
      <c r="C149" s="105" t="s">
        <v>31</v>
      </c>
      <c r="D149" s="106" t="s">
        <v>40</v>
      </c>
      <c r="E149" s="561" t="s">
        <v>30</v>
      </c>
      <c r="F149" s="562"/>
      <c r="G149" s="562"/>
      <c r="H149" s="561" t="str">
        <f>H110</f>
        <v>日帰り　3日間</v>
      </c>
      <c r="I149" s="562"/>
      <c r="J149" s="562"/>
      <c r="K149" s="562"/>
      <c r="L149" s="562"/>
      <c r="M149" s="562"/>
    </row>
    <row r="157" spans="1:13" ht="18.75" customHeight="1" x14ac:dyDescent="0.2">
      <c r="C157" s="29"/>
      <c r="E157" s="83"/>
      <c r="F157" s="83"/>
      <c r="G157" s="83"/>
    </row>
    <row r="158" spans="1:13" ht="36" customHeight="1" x14ac:dyDescent="0.2">
      <c r="A158" s="552" t="s">
        <v>32</v>
      </c>
      <c r="B158" s="552"/>
      <c r="C158" s="552"/>
      <c r="D158" s="552"/>
      <c r="E158" s="552"/>
      <c r="F158" s="44"/>
      <c r="G158" s="44"/>
      <c r="H158" s="44"/>
      <c r="I158" s="44"/>
      <c r="J158" s="44"/>
      <c r="K158" s="36"/>
      <c r="L158" s="97">
        <v>5</v>
      </c>
      <c r="M158" s="55" t="s">
        <v>0</v>
      </c>
    </row>
    <row r="159" spans="1:13" ht="15" customHeight="1" x14ac:dyDescent="0.45">
      <c r="A159" s="50"/>
      <c r="B159" s="51"/>
      <c r="C159" s="52"/>
      <c r="D159" s="52"/>
      <c r="E159" s="51"/>
      <c r="F159" s="51"/>
      <c r="G159" s="51"/>
      <c r="H159" s="51"/>
      <c r="I159" s="51"/>
      <c r="J159" s="51"/>
      <c r="K159" s="51"/>
      <c r="L159" s="51"/>
      <c r="M159" s="53"/>
    </row>
    <row r="160" spans="1:13" ht="30" customHeight="1" x14ac:dyDescent="0.25">
      <c r="A160" s="85"/>
      <c r="B160" s="566" t="str">
        <f>●１_使用許可申請書兼許可書!F10&amp;""</f>
        <v/>
      </c>
      <c r="C160" s="566"/>
      <c r="D160" s="566"/>
      <c r="E160" s="566"/>
      <c r="F160" s="566"/>
      <c r="G160" s="566"/>
      <c r="H160" s="566"/>
      <c r="I160" s="566"/>
      <c r="J160" s="566"/>
      <c r="K160" s="566"/>
      <c r="L160" s="566"/>
      <c r="M160" s="566"/>
    </row>
    <row r="161" spans="1:13" ht="24.95" customHeight="1" x14ac:dyDescent="0.2"/>
    <row r="162" spans="1:13" ht="60" customHeight="1" x14ac:dyDescent="0.2">
      <c r="A162" s="98" t="s">
        <v>33</v>
      </c>
      <c r="B162" s="99" t="s">
        <v>34</v>
      </c>
      <c r="C162" s="99" t="s">
        <v>35</v>
      </c>
      <c r="D162" s="100" t="s">
        <v>36</v>
      </c>
      <c r="E162" s="557" t="s">
        <v>37</v>
      </c>
      <c r="F162" s="564"/>
      <c r="G162" s="565"/>
      <c r="H162" s="557" t="s">
        <v>38</v>
      </c>
      <c r="I162" s="558"/>
      <c r="J162" s="558"/>
      <c r="K162" s="558"/>
      <c r="L162" s="559"/>
      <c r="M162" s="560"/>
    </row>
    <row r="163" spans="1:13" ht="39.950000000000003" customHeight="1" x14ac:dyDescent="0.2">
      <c r="A163" s="101">
        <v>81</v>
      </c>
      <c r="B163" s="102"/>
      <c r="C163" s="103" t="s">
        <v>1</v>
      </c>
      <c r="D163" s="63"/>
      <c r="E163" s="553"/>
      <c r="F163" s="554"/>
      <c r="G163" s="555"/>
      <c r="H163" s="556"/>
      <c r="I163" s="556"/>
      <c r="J163" s="556"/>
      <c r="K163" s="556"/>
      <c r="L163" s="556"/>
      <c r="M163" s="556"/>
    </row>
    <row r="164" spans="1:13" ht="39.950000000000003" customHeight="1" x14ac:dyDescent="0.2">
      <c r="A164" s="101">
        <v>82</v>
      </c>
      <c r="B164" s="104"/>
      <c r="C164" s="103" t="s">
        <v>1</v>
      </c>
      <c r="D164" s="63"/>
      <c r="E164" s="553"/>
      <c r="F164" s="554"/>
      <c r="G164" s="555"/>
      <c r="H164" s="556"/>
      <c r="I164" s="556"/>
      <c r="J164" s="556"/>
      <c r="K164" s="556"/>
      <c r="L164" s="556"/>
      <c r="M164" s="556"/>
    </row>
    <row r="165" spans="1:13" ht="39.950000000000003" customHeight="1" x14ac:dyDescent="0.2">
      <c r="A165" s="101">
        <v>83</v>
      </c>
      <c r="B165" s="104"/>
      <c r="C165" s="103" t="s">
        <v>1</v>
      </c>
      <c r="D165" s="63"/>
      <c r="E165" s="553"/>
      <c r="F165" s="554"/>
      <c r="G165" s="555"/>
      <c r="H165" s="556"/>
      <c r="I165" s="556"/>
      <c r="J165" s="556"/>
      <c r="K165" s="556"/>
      <c r="L165" s="556"/>
      <c r="M165" s="556"/>
    </row>
    <row r="166" spans="1:13" ht="39.950000000000003" customHeight="1" x14ac:dyDescent="0.2">
      <c r="A166" s="101">
        <v>84</v>
      </c>
      <c r="B166" s="104"/>
      <c r="C166" s="103" t="s">
        <v>1</v>
      </c>
      <c r="D166" s="63"/>
      <c r="E166" s="553"/>
      <c r="F166" s="554"/>
      <c r="G166" s="555"/>
      <c r="H166" s="556"/>
      <c r="I166" s="556"/>
      <c r="J166" s="556"/>
      <c r="K166" s="556"/>
      <c r="L166" s="556"/>
      <c r="M166" s="556"/>
    </row>
    <row r="167" spans="1:13" ht="39.950000000000003" customHeight="1" x14ac:dyDescent="0.2">
      <c r="A167" s="101">
        <v>85</v>
      </c>
      <c r="B167" s="104"/>
      <c r="C167" s="103" t="s">
        <v>1</v>
      </c>
      <c r="D167" s="63"/>
      <c r="E167" s="553"/>
      <c r="F167" s="554"/>
      <c r="G167" s="555"/>
      <c r="H167" s="556"/>
      <c r="I167" s="556"/>
      <c r="J167" s="556"/>
      <c r="K167" s="556"/>
      <c r="L167" s="556"/>
      <c r="M167" s="556"/>
    </row>
    <row r="168" spans="1:13" ht="39.950000000000003" customHeight="1" x14ac:dyDescent="0.2">
      <c r="A168" s="101">
        <v>86</v>
      </c>
      <c r="B168" s="104"/>
      <c r="C168" s="103" t="s">
        <v>1</v>
      </c>
      <c r="D168" s="63"/>
      <c r="E168" s="553"/>
      <c r="F168" s="554"/>
      <c r="G168" s="555"/>
      <c r="H168" s="556"/>
      <c r="I168" s="556"/>
      <c r="J168" s="556"/>
      <c r="K168" s="556"/>
      <c r="L168" s="556"/>
      <c r="M168" s="556"/>
    </row>
    <row r="169" spans="1:13" ht="39.950000000000003" customHeight="1" x14ac:dyDescent="0.2">
      <c r="A169" s="101">
        <v>87</v>
      </c>
      <c r="B169" s="104"/>
      <c r="C169" s="103" t="s">
        <v>1</v>
      </c>
      <c r="D169" s="63"/>
      <c r="E169" s="553"/>
      <c r="F169" s="554"/>
      <c r="G169" s="555"/>
      <c r="H169" s="556"/>
      <c r="I169" s="556"/>
      <c r="J169" s="556"/>
      <c r="K169" s="556"/>
      <c r="L169" s="556"/>
      <c r="M169" s="556"/>
    </row>
    <row r="170" spans="1:13" ht="39.950000000000003" customHeight="1" x14ac:dyDescent="0.2">
      <c r="A170" s="101">
        <v>88</v>
      </c>
      <c r="B170" s="104"/>
      <c r="C170" s="103" t="s">
        <v>1</v>
      </c>
      <c r="D170" s="63"/>
      <c r="E170" s="553"/>
      <c r="F170" s="554"/>
      <c r="G170" s="555"/>
      <c r="H170" s="556"/>
      <c r="I170" s="556"/>
      <c r="J170" s="556"/>
      <c r="K170" s="556"/>
      <c r="L170" s="556"/>
      <c r="M170" s="556"/>
    </row>
    <row r="171" spans="1:13" ht="39.950000000000003" customHeight="1" x14ac:dyDescent="0.2">
      <c r="A171" s="101">
        <v>89</v>
      </c>
      <c r="B171" s="104"/>
      <c r="C171" s="103" t="s">
        <v>1</v>
      </c>
      <c r="D171" s="63"/>
      <c r="E171" s="553"/>
      <c r="F171" s="554"/>
      <c r="G171" s="555"/>
      <c r="H171" s="556"/>
      <c r="I171" s="556"/>
      <c r="J171" s="556"/>
      <c r="K171" s="556"/>
      <c r="L171" s="556"/>
      <c r="M171" s="556"/>
    </row>
    <row r="172" spans="1:13" ht="39.950000000000003" customHeight="1" x14ac:dyDescent="0.2">
      <c r="A172" s="101">
        <v>90</v>
      </c>
      <c r="B172" s="104"/>
      <c r="C172" s="103" t="s">
        <v>1</v>
      </c>
      <c r="D172" s="63"/>
      <c r="E172" s="553"/>
      <c r="F172" s="554"/>
      <c r="G172" s="555"/>
      <c r="H172" s="556"/>
      <c r="I172" s="556"/>
      <c r="J172" s="556"/>
      <c r="K172" s="556"/>
      <c r="L172" s="556"/>
      <c r="M172" s="556"/>
    </row>
    <row r="173" spans="1:13" ht="39.950000000000003" customHeight="1" x14ac:dyDescent="0.2">
      <c r="A173" s="101">
        <v>91</v>
      </c>
      <c r="B173" s="104"/>
      <c r="C173" s="103" t="s">
        <v>1</v>
      </c>
      <c r="D173" s="63"/>
      <c r="E173" s="553"/>
      <c r="F173" s="554"/>
      <c r="G173" s="555"/>
      <c r="H173" s="556"/>
      <c r="I173" s="556"/>
      <c r="J173" s="556"/>
      <c r="K173" s="556"/>
      <c r="L173" s="556"/>
      <c r="M173" s="556"/>
    </row>
    <row r="174" spans="1:13" ht="39.950000000000003" customHeight="1" x14ac:dyDescent="0.2">
      <c r="A174" s="101">
        <v>92</v>
      </c>
      <c r="B174" s="104"/>
      <c r="C174" s="103" t="s">
        <v>1</v>
      </c>
      <c r="D174" s="63"/>
      <c r="E174" s="553"/>
      <c r="F174" s="554"/>
      <c r="G174" s="555"/>
      <c r="H174" s="556"/>
      <c r="I174" s="556"/>
      <c r="J174" s="556"/>
      <c r="K174" s="556"/>
      <c r="L174" s="556"/>
      <c r="M174" s="556"/>
    </row>
    <row r="175" spans="1:13" ht="39.950000000000003" customHeight="1" x14ac:dyDescent="0.2">
      <c r="A175" s="101">
        <v>93</v>
      </c>
      <c r="B175" s="104"/>
      <c r="C175" s="103" t="s">
        <v>1</v>
      </c>
      <c r="D175" s="63"/>
      <c r="E175" s="553"/>
      <c r="F175" s="554"/>
      <c r="G175" s="555"/>
      <c r="H175" s="556"/>
      <c r="I175" s="556"/>
      <c r="J175" s="556"/>
      <c r="K175" s="556"/>
      <c r="L175" s="556"/>
      <c r="M175" s="556"/>
    </row>
    <row r="176" spans="1:13" ht="39.950000000000003" customHeight="1" x14ac:dyDescent="0.2">
      <c r="A176" s="101">
        <v>94</v>
      </c>
      <c r="B176" s="104"/>
      <c r="C176" s="103" t="s">
        <v>1</v>
      </c>
      <c r="D176" s="63"/>
      <c r="E176" s="553"/>
      <c r="F176" s="554"/>
      <c r="G176" s="555"/>
      <c r="H176" s="556"/>
      <c r="I176" s="556"/>
      <c r="J176" s="556"/>
      <c r="K176" s="556"/>
      <c r="L176" s="556"/>
      <c r="M176" s="556"/>
    </row>
    <row r="177" spans="1:13" ht="39.950000000000003" customHeight="1" x14ac:dyDescent="0.2">
      <c r="A177" s="101">
        <v>95</v>
      </c>
      <c r="B177" s="104"/>
      <c r="C177" s="103" t="s">
        <v>1</v>
      </c>
      <c r="D177" s="63"/>
      <c r="E177" s="553"/>
      <c r="F177" s="554"/>
      <c r="G177" s="555"/>
      <c r="H177" s="556"/>
      <c r="I177" s="556"/>
      <c r="J177" s="556"/>
      <c r="K177" s="556"/>
      <c r="L177" s="556"/>
      <c r="M177" s="556"/>
    </row>
    <row r="178" spans="1:13" ht="39.950000000000003" customHeight="1" x14ac:dyDescent="0.2">
      <c r="A178" s="101">
        <v>96</v>
      </c>
      <c r="B178" s="104"/>
      <c r="C178" s="103" t="s">
        <v>1</v>
      </c>
      <c r="D178" s="63"/>
      <c r="E178" s="553"/>
      <c r="F178" s="554"/>
      <c r="G178" s="555"/>
      <c r="H178" s="556"/>
      <c r="I178" s="556"/>
      <c r="J178" s="556"/>
      <c r="K178" s="556"/>
      <c r="L178" s="556"/>
      <c r="M178" s="556"/>
    </row>
    <row r="179" spans="1:13" ht="39.950000000000003" customHeight="1" x14ac:dyDescent="0.2">
      <c r="A179" s="101">
        <v>97</v>
      </c>
      <c r="B179" s="104"/>
      <c r="C179" s="103" t="s">
        <v>1</v>
      </c>
      <c r="D179" s="63"/>
      <c r="E179" s="553"/>
      <c r="F179" s="554"/>
      <c r="G179" s="555"/>
      <c r="H179" s="556"/>
      <c r="I179" s="556"/>
      <c r="J179" s="556"/>
      <c r="K179" s="556"/>
      <c r="L179" s="556"/>
      <c r="M179" s="556"/>
    </row>
    <row r="180" spans="1:13" ht="39.950000000000003" customHeight="1" x14ac:dyDescent="0.2">
      <c r="A180" s="101">
        <v>98</v>
      </c>
      <c r="B180" s="104"/>
      <c r="C180" s="103" t="s">
        <v>1</v>
      </c>
      <c r="D180" s="63"/>
      <c r="E180" s="553"/>
      <c r="F180" s="554"/>
      <c r="G180" s="555"/>
      <c r="H180" s="556"/>
      <c r="I180" s="556"/>
      <c r="J180" s="556"/>
      <c r="K180" s="556"/>
      <c r="L180" s="556"/>
      <c r="M180" s="556"/>
    </row>
    <row r="181" spans="1:13" ht="39.950000000000003" customHeight="1" x14ac:dyDescent="0.2">
      <c r="A181" s="101">
        <v>99</v>
      </c>
      <c r="B181" s="104"/>
      <c r="C181" s="103" t="s">
        <v>1</v>
      </c>
      <c r="D181" s="63"/>
      <c r="E181" s="553"/>
      <c r="F181" s="554"/>
      <c r="G181" s="555"/>
      <c r="H181" s="556"/>
      <c r="I181" s="556"/>
      <c r="J181" s="556"/>
      <c r="K181" s="556"/>
      <c r="L181" s="556"/>
      <c r="M181" s="556"/>
    </row>
    <row r="182" spans="1:13" ht="39.950000000000003" customHeight="1" x14ac:dyDescent="0.2">
      <c r="A182" s="107">
        <v>100</v>
      </c>
      <c r="B182" s="104"/>
      <c r="C182" s="103" t="s">
        <v>1</v>
      </c>
      <c r="D182" s="63"/>
      <c r="E182" s="553"/>
      <c r="F182" s="554"/>
      <c r="G182" s="555"/>
      <c r="H182" s="556"/>
      <c r="I182" s="556"/>
      <c r="J182" s="556"/>
      <c r="K182" s="556"/>
      <c r="L182" s="556"/>
      <c r="M182" s="556"/>
    </row>
    <row r="183" spans="1:13" ht="24.95" customHeight="1" x14ac:dyDescent="0.2"/>
    <row r="184" spans="1:13" ht="24.95" customHeight="1" x14ac:dyDescent="0.25">
      <c r="A184" s="32" t="s">
        <v>39</v>
      </c>
      <c r="C184" s="8"/>
      <c r="D184" s="8"/>
    </row>
    <row r="185" spans="1:13" ht="24.95" customHeight="1" x14ac:dyDescent="0.25">
      <c r="A185" s="32" t="s">
        <v>27</v>
      </c>
      <c r="C185" s="8"/>
      <c r="D185" s="8"/>
    </row>
    <row r="186" spans="1:13" ht="24.95" customHeight="1" x14ac:dyDescent="0.25">
      <c r="B186" s="30"/>
      <c r="C186" s="8"/>
      <c r="D186" s="8"/>
    </row>
    <row r="187" spans="1:13" ht="19.5" x14ac:dyDescent="0.25">
      <c r="A187" s="105" t="s">
        <v>28</v>
      </c>
      <c r="B187" s="105" t="s">
        <v>91</v>
      </c>
      <c r="C187" s="105" t="s">
        <v>29</v>
      </c>
      <c r="D187" s="106" t="s">
        <v>40</v>
      </c>
      <c r="E187" s="561" t="s">
        <v>30</v>
      </c>
      <c r="F187" s="562"/>
      <c r="G187" s="562"/>
      <c r="H187" s="561" t="str">
        <f>H148</f>
        <v>日帰り　1日目のみ</v>
      </c>
      <c r="I187" s="562"/>
      <c r="J187" s="562"/>
      <c r="K187" s="562"/>
      <c r="L187" s="562"/>
      <c r="M187" s="562"/>
    </row>
    <row r="188" spans="1:13" ht="19.5" x14ac:dyDescent="0.25">
      <c r="A188" s="105" t="s">
        <v>28</v>
      </c>
      <c r="B188" s="105" t="s">
        <v>92</v>
      </c>
      <c r="C188" s="105" t="s">
        <v>31</v>
      </c>
      <c r="D188" s="106" t="s">
        <v>40</v>
      </c>
      <c r="E188" s="561" t="s">
        <v>30</v>
      </c>
      <c r="F188" s="562"/>
      <c r="G188" s="562"/>
      <c r="H188" s="561" t="str">
        <f>H149</f>
        <v>日帰り　3日間</v>
      </c>
      <c r="I188" s="562"/>
      <c r="J188" s="562"/>
      <c r="K188" s="562"/>
      <c r="L188" s="562"/>
      <c r="M188" s="562"/>
    </row>
  </sheetData>
  <sheetProtection sheet="1" objects="1" scenarios="1" formatCells="0"/>
  <mergeCells count="240">
    <mergeCell ref="E187:G187"/>
    <mergeCell ref="H187:M187"/>
    <mergeCell ref="E188:G188"/>
    <mergeCell ref="H188:M188"/>
    <mergeCell ref="E181:G181"/>
    <mergeCell ref="H181:M181"/>
    <mergeCell ref="E182:G182"/>
    <mergeCell ref="H182:M182"/>
    <mergeCell ref="E179:G179"/>
    <mergeCell ref="H179:M179"/>
    <mergeCell ref="E180:G180"/>
    <mergeCell ref="H180:M180"/>
    <mergeCell ref="E177:G177"/>
    <mergeCell ref="H177:M177"/>
    <mergeCell ref="E178:G178"/>
    <mergeCell ref="H178:M178"/>
    <mergeCell ref="E175:G175"/>
    <mergeCell ref="H175:M175"/>
    <mergeCell ref="E176:G176"/>
    <mergeCell ref="H176:M176"/>
    <mergeCell ref="E173:G173"/>
    <mergeCell ref="H173:M173"/>
    <mergeCell ref="E174:G174"/>
    <mergeCell ref="H174:M174"/>
    <mergeCell ref="E171:G171"/>
    <mergeCell ref="H171:M171"/>
    <mergeCell ref="E172:G172"/>
    <mergeCell ref="H172:M172"/>
    <mergeCell ref="E169:G169"/>
    <mergeCell ref="H169:M169"/>
    <mergeCell ref="E170:G170"/>
    <mergeCell ref="H170:M170"/>
    <mergeCell ref="E167:G167"/>
    <mergeCell ref="H167:M167"/>
    <mergeCell ref="E168:G168"/>
    <mergeCell ref="H168:M168"/>
    <mergeCell ref="E165:G165"/>
    <mergeCell ref="H165:M165"/>
    <mergeCell ref="E166:G166"/>
    <mergeCell ref="H166:M166"/>
    <mergeCell ref="E163:G163"/>
    <mergeCell ref="H163:M163"/>
    <mergeCell ref="E164:G164"/>
    <mergeCell ref="H164:M164"/>
    <mergeCell ref="A158:E158"/>
    <mergeCell ref="B160:M160"/>
    <mergeCell ref="E162:G162"/>
    <mergeCell ref="H162:M162"/>
    <mergeCell ref="E148:G148"/>
    <mergeCell ref="H148:M148"/>
    <mergeCell ref="E149:G149"/>
    <mergeCell ref="H149:M149"/>
    <mergeCell ref="E142:G142"/>
    <mergeCell ref="H142:M142"/>
    <mergeCell ref="E143:G143"/>
    <mergeCell ref="H143:M143"/>
    <mergeCell ref="E140:G140"/>
    <mergeCell ref="H140:M140"/>
    <mergeCell ref="E141:G141"/>
    <mergeCell ref="H141:M141"/>
    <mergeCell ref="E138:G138"/>
    <mergeCell ref="H138:M138"/>
    <mergeCell ref="E139:G139"/>
    <mergeCell ref="H139:M139"/>
    <mergeCell ref="E136:G136"/>
    <mergeCell ref="H136:M136"/>
    <mergeCell ref="E137:G137"/>
    <mergeCell ref="H137:M137"/>
    <mergeCell ref="E134:G134"/>
    <mergeCell ref="H134:M134"/>
    <mergeCell ref="E135:G135"/>
    <mergeCell ref="H135:M135"/>
    <mergeCell ref="E132:G132"/>
    <mergeCell ref="H132:M132"/>
    <mergeCell ref="E133:G133"/>
    <mergeCell ref="H133:M133"/>
    <mergeCell ref="E130:G130"/>
    <mergeCell ref="H130:M130"/>
    <mergeCell ref="E131:G131"/>
    <mergeCell ref="H131:M131"/>
    <mergeCell ref="E128:G128"/>
    <mergeCell ref="H128:M128"/>
    <mergeCell ref="E129:G129"/>
    <mergeCell ref="H129:M129"/>
    <mergeCell ref="E126:G126"/>
    <mergeCell ref="H126:M126"/>
    <mergeCell ref="E127:G127"/>
    <mergeCell ref="H127:M127"/>
    <mergeCell ref="E124:G124"/>
    <mergeCell ref="H124:M124"/>
    <mergeCell ref="E125:G125"/>
    <mergeCell ref="H125:M125"/>
    <mergeCell ref="A119:E119"/>
    <mergeCell ref="B121:M121"/>
    <mergeCell ref="E123:G123"/>
    <mergeCell ref="H123:M123"/>
    <mergeCell ref="E109:G109"/>
    <mergeCell ref="H109:M109"/>
    <mergeCell ref="E110:G110"/>
    <mergeCell ref="H110:M110"/>
    <mergeCell ref="E103:G103"/>
    <mergeCell ref="H103:M103"/>
    <mergeCell ref="E104:G104"/>
    <mergeCell ref="H104:M104"/>
    <mergeCell ref="E101:G101"/>
    <mergeCell ref="H101:M101"/>
    <mergeCell ref="E102:G102"/>
    <mergeCell ref="H102:M102"/>
    <mergeCell ref="E99:G99"/>
    <mergeCell ref="H99:M99"/>
    <mergeCell ref="E100:G100"/>
    <mergeCell ref="H100:M100"/>
    <mergeCell ref="E97:G97"/>
    <mergeCell ref="H97:M97"/>
    <mergeCell ref="E98:G98"/>
    <mergeCell ref="H98:M98"/>
    <mergeCell ref="E95:G95"/>
    <mergeCell ref="H95:M95"/>
    <mergeCell ref="E96:G96"/>
    <mergeCell ref="H96:M96"/>
    <mergeCell ref="E93:G93"/>
    <mergeCell ref="H93:M93"/>
    <mergeCell ref="E94:G94"/>
    <mergeCell ref="H94:M94"/>
    <mergeCell ref="E91:G91"/>
    <mergeCell ref="H91:M91"/>
    <mergeCell ref="E92:G92"/>
    <mergeCell ref="H92:M92"/>
    <mergeCell ref="E89:G89"/>
    <mergeCell ref="H89:M89"/>
    <mergeCell ref="E90:G90"/>
    <mergeCell ref="H90:M90"/>
    <mergeCell ref="E87:G87"/>
    <mergeCell ref="H87:M87"/>
    <mergeCell ref="E88:G88"/>
    <mergeCell ref="H88:M88"/>
    <mergeCell ref="E85:G85"/>
    <mergeCell ref="H85:M85"/>
    <mergeCell ref="E86:G86"/>
    <mergeCell ref="H86:M86"/>
    <mergeCell ref="A80:E80"/>
    <mergeCell ref="B82:M82"/>
    <mergeCell ref="E84:G84"/>
    <mergeCell ref="H84:M84"/>
    <mergeCell ref="E70:G70"/>
    <mergeCell ref="H70:M70"/>
    <mergeCell ref="E71:G71"/>
    <mergeCell ref="H71:M71"/>
    <mergeCell ref="E64:G64"/>
    <mergeCell ref="H64:M64"/>
    <mergeCell ref="E65:G65"/>
    <mergeCell ref="H65:M65"/>
    <mergeCell ref="E62:G62"/>
    <mergeCell ref="H62:M62"/>
    <mergeCell ref="E63:G63"/>
    <mergeCell ref="H63:M63"/>
    <mergeCell ref="E60:G60"/>
    <mergeCell ref="H60:M60"/>
    <mergeCell ref="E61:G61"/>
    <mergeCell ref="H61:M61"/>
    <mergeCell ref="E58:G58"/>
    <mergeCell ref="H58:M58"/>
    <mergeCell ref="E59:G59"/>
    <mergeCell ref="H59:M59"/>
    <mergeCell ref="E56:G56"/>
    <mergeCell ref="H56:M56"/>
    <mergeCell ref="E57:G57"/>
    <mergeCell ref="H57:M57"/>
    <mergeCell ref="E54:G54"/>
    <mergeCell ref="H54:M54"/>
    <mergeCell ref="E55:G55"/>
    <mergeCell ref="H55:M55"/>
    <mergeCell ref="E52:G52"/>
    <mergeCell ref="H52:M52"/>
    <mergeCell ref="E53:G53"/>
    <mergeCell ref="H53:M53"/>
    <mergeCell ref="E50:G50"/>
    <mergeCell ref="H50:M50"/>
    <mergeCell ref="E51:G51"/>
    <mergeCell ref="H51:M51"/>
    <mergeCell ref="E49:G49"/>
    <mergeCell ref="H49:M49"/>
    <mergeCell ref="E46:G46"/>
    <mergeCell ref="H46:M46"/>
    <mergeCell ref="E47:G47"/>
    <mergeCell ref="H47:M47"/>
    <mergeCell ref="A41:E41"/>
    <mergeCell ref="B43:M43"/>
    <mergeCell ref="E45:G45"/>
    <mergeCell ref="H45:M45"/>
    <mergeCell ref="E20:G20"/>
    <mergeCell ref="H20:M20"/>
    <mergeCell ref="E16:G16"/>
    <mergeCell ref="E17:G17"/>
    <mergeCell ref="E18:G18"/>
    <mergeCell ref="H18:M18"/>
    <mergeCell ref="H21:M21"/>
    <mergeCell ref="E48:G48"/>
    <mergeCell ref="H48:M48"/>
    <mergeCell ref="E32:G32"/>
    <mergeCell ref="H32:M32"/>
    <mergeCell ref="E12:G12"/>
    <mergeCell ref="E13:G13"/>
    <mergeCell ref="E14:G14"/>
    <mergeCell ref="H15:M15"/>
    <mergeCell ref="H16:M16"/>
    <mergeCell ref="H17:M17"/>
    <mergeCell ref="E22:G22"/>
    <mergeCell ref="H19:M19"/>
    <mergeCell ref="E24:G24"/>
    <mergeCell ref="H24:M24"/>
    <mergeCell ref="E26:G26"/>
    <mergeCell ref="H22:M22"/>
    <mergeCell ref="H23:M23"/>
    <mergeCell ref="H25:M25"/>
    <mergeCell ref="E31:G31"/>
    <mergeCell ref="H31:M31"/>
    <mergeCell ref="E23:G23"/>
    <mergeCell ref="H26:M26"/>
    <mergeCell ref="E25:G25"/>
    <mergeCell ref="E21:G21"/>
    <mergeCell ref="H12:M12"/>
    <mergeCell ref="H13:M13"/>
    <mergeCell ref="A2:E2"/>
    <mergeCell ref="E19:G19"/>
    <mergeCell ref="H9:M9"/>
    <mergeCell ref="H10:M10"/>
    <mergeCell ref="H11:M11"/>
    <mergeCell ref="H6:M6"/>
    <mergeCell ref="H7:M7"/>
    <mergeCell ref="E11:G11"/>
    <mergeCell ref="H8:M8"/>
    <mergeCell ref="E8:G8"/>
    <mergeCell ref="E10:G10"/>
    <mergeCell ref="B4:M4"/>
    <mergeCell ref="E6:G6"/>
    <mergeCell ref="E7:G7"/>
    <mergeCell ref="E9:G9"/>
    <mergeCell ref="H14:M14"/>
    <mergeCell ref="E15:G15"/>
  </mergeCells>
  <phoneticPr fontId="19" type="noConversion"/>
  <dataValidations count="1">
    <dataValidation type="list" allowBlank="1" showInputMessage="1" showErrorMessage="1" sqref="C7:C26 C46:C65 C85:C104 C124:C143 C163:C182" xr:uid="{360B0B0F-F886-4D0B-A003-CB2345122E4D}">
      <formula1>"　,男,女"</formula1>
    </dataValidation>
  </dataValidations>
  <printOptions horizontalCentered="1"/>
  <pageMargins left="0.25" right="0.25" top="0.25" bottom="0.25" header="0.25" footer="0.2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737F-21FF-4637-AE2F-B61C2F7CED4F}">
  <sheetPr codeName="Sheet6">
    <tabColor indexed="43"/>
    <pageSetUpPr fitToPage="1"/>
  </sheetPr>
  <dimension ref="A1:AB62"/>
  <sheetViews>
    <sheetView tabSelected="1" view="pageBreakPreview" zoomScaleNormal="100" zoomScaleSheetLayoutView="100" workbookViewId="0">
      <selection activeCell="Y14" sqref="Y14"/>
    </sheetView>
  </sheetViews>
  <sheetFormatPr defaultRowHeight="13.5" x14ac:dyDescent="0.15"/>
  <cols>
    <col min="1" max="4" width="4.625" style="13" customWidth="1"/>
    <col min="5" max="28" width="3.875" style="13" customWidth="1"/>
    <col min="29" max="31" width="4.625" style="13" customWidth="1"/>
    <col min="32" max="16384" width="9" style="13"/>
  </cols>
  <sheetData>
    <row r="1" spans="1:28" ht="29.25" customHeight="1" x14ac:dyDescent="0.3">
      <c r="A1" s="588" t="s">
        <v>41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</row>
    <row r="2" spans="1:28" ht="6.75" customHeight="1" x14ac:dyDescent="0.15"/>
    <row r="3" spans="1:28" ht="39.950000000000003" customHeight="1" x14ac:dyDescent="0.15">
      <c r="A3" s="224" t="s">
        <v>42</v>
      </c>
      <c r="D3" s="589" t="str">
        <f>●１_使用許可申請書兼許可書!F10&amp;""</f>
        <v/>
      </c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ht="7.5" customHeight="1" x14ac:dyDescent="0.15"/>
    <row r="5" spans="1:28" s="14" customFormat="1" x14ac:dyDescent="0.2">
      <c r="A5" s="108" t="s">
        <v>181</v>
      </c>
      <c r="E5" s="109" t="s">
        <v>43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</row>
    <row r="6" spans="1:28" s="14" customFormat="1" x14ac:dyDescent="0.2">
      <c r="E6" s="109" t="s">
        <v>201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</row>
    <row r="7" spans="1:28" ht="6.75" customHeight="1" x14ac:dyDescent="0.15">
      <c r="AB7" s="110"/>
    </row>
    <row r="8" spans="1:28" ht="18" customHeight="1" x14ac:dyDescent="0.15">
      <c r="E8" s="595" t="s">
        <v>44</v>
      </c>
      <c r="F8" s="595"/>
      <c r="G8" s="595"/>
      <c r="H8" s="599" t="s">
        <v>189</v>
      </c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  <c r="AB8" s="601"/>
    </row>
    <row r="9" spans="1:28" ht="18" customHeight="1" x14ac:dyDescent="0.15">
      <c r="E9" s="595"/>
      <c r="F9" s="595"/>
      <c r="G9" s="595"/>
      <c r="H9" s="602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4"/>
    </row>
    <row r="10" spans="1:28" ht="20.100000000000001" customHeight="1" x14ac:dyDescent="0.15">
      <c r="E10" s="595" t="s">
        <v>144</v>
      </c>
      <c r="F10" s="595"/>
      <c r="G10" s="595"/>
      <c r="H10" s="599" t="s">
        <v>45</v>
      </c>
      <c r="I10" s="600"/>
      <c r="J10" s="600"/>
      <c r="K10" s="600"/>
      <c r="L10" s="600"/>
      <c r="M10" s="600"/>
      <c r="N10" s="601"/>
      <c r="O10" s="596" t="s">
        <v>46</v>
      </c>
      <c r="P10" s="597"/>
      <c r="Q10" s="597"/>
      <c r="R10" s="597"/>
      <c r="S10" s="597"/>
      <c r="T10" s="597"/>
      <c r="U10" s="598"/>
      <c r="V10" s="596" t="s">
        <v>47</v>
      </c>
      <c r="W10" s="597"/>
      <c r="X10" s="597"/>
      <c r="Y10" s="597"/>
      <c r="Z10" s="597"/>
      <c r="AA10" s="597"/>
      <c r="AB10" s="598"/>
    </row>
    <row r="11" spans="1:28" ht="20.100000000000001" customHeight="1" x14ac:dyDescent="0.15">
      <c r="E11" s="595"/>
      <c r="F11" s="595"/>
      <c r="G11" s="595"/>
      <c r="H11" s="605" t="s">
        <v>48</v>
      </c>
      <c r="I11" s="606"/>
      <c r="J11" s="606"/>
      <c r="K11" s="606"/>
      <c r="L11" s="606"/>
      <c r="M11" s="606"/>
      <c r="N11" s="607"/>
      <c r="O11" s="608" t="s">
        <v>49</v>
      </c>
      <c r="P11" s="609"/>
      <c r="Q11" s="609"/>
      <c r="R11" s="609"/>
      <c r="S11" s="609"/>
      <c r="T11" s="609"/>
      <c r="U11" s="610"/>
      <c r="V11" s="608" t="s">
        <v>50</v>
      </c>
      <c r="W11" s="609"/>
      <c r="X11" s="609"/>
      <c r="Y11" s="609"/>
      <c r="Z11" s="609"/>
      <c r="AA11" s="609"/>
      <c r="AB11" s="610"/>
    </row>
    <row r="12" spans="1:28" ht="14.1" customHeight="1" x14ac:dyDescent="0.15">
      <c r="E12" s="15"/>
      <c r="F12" s="15"/>
      <c r="G12" s="15"/>
      <c r="H12" s="15"/>
      <c r="I12" s="15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x14ac:dyDescent="0.15">
      <c r="A13" s="108" t="s">
        <v>190</v>
      </c>
      <c r="B13" s="14"/>
      <c r="C13" s="14"/>
      <c r="D13" s="14"/>
      <c r="E13" s="109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</row>
    <row r="14" spans="1:28" x14ac:dyDescent="0.15">
      <c r="A14" s="108" t="s">
        <v>182</v>
      </c>
      <c r="B14" s="14"/>
      <c r="C14" s="14"/>
      <c r="D14" s="14"/>
      <c r="E14" s="109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</row>
    <row r="15" spans="1:28" x14ac:dyDescent="0.15">
      <c r="A15" s="108" t="s">
        <v>183</v>
      </c>
      <c r="B15" s="108"/>
      <c r="C15" s="108"/>
      <c r="D15" s="108"/>
      <c r="E15" s="109"/>
      <c r="G15" s="108"/>
      <c r="H15" s="108"/>
      <c r="I15" s="108"/>
      <c r="J15" s="108"/>
      <c r="K15" s="108"/>
      <c r="L15" s="14"/>
      <c r="M15" s="14"/>
      <c r="N15" s="14"/>
      <c r="O15" s="14"/>
      <c r="P15" s="14"/>
      <c r="Q15" s="14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</row>
    <row r="16" spans="1:28" ht="14.1" customHeight="1" thickBot="1" x14ac:dyDescent="0.2">
      <c r="E16" s="15"/>
      <c r="F16" s="15"/>
      <c r="G16" s="15"/>
      <c r="H16" s="15"/>
      <c r="I16" s="15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ht="20.100000000000001" customHeight="1" thickTop="1" x14ac:dyDescent="0.15">
      <c r="A17" s="226"/>
      <c r="B17" s="227"/>
      <c r="C17" s="575" t="s">
        <v>198</v>
      </c>
      <c r="D17" s="576"/>
      <c r="E17" s="578" t="s">
        <v>191</v>
      </c>
      <c r="F17" s="579"/>
      <c r="G17" s="579"/>
      <c r="H17" s="579"/>
      <c r="I17" s="579"/>
      <c r="J17" s="579"/>
      <c r="K17" s="579"/>
      <c r="L17" s="580"/>
      <c r="M17" s="578" t="s">
        <v>192</v>
      </c>
      <c r="N17" s="579"/>
      <c r="O17" s="579"/>
      <c r="P17" s="579"/>
      <c r="Q17" s="579"/>
      <c r="R17" s="579"/>
      <c r="S17" s="579"/>
      <c r="T17" s="580"/>
      <c r="U17" s="586" t="s">
        <v>193</v>
      </c>
      <c r="V17" s="579"/>
      <c r="W17" s="579"/>
      <c r="X17" s="579"/>
      <c r="Y17" s="579"/>
      <c r="Z17" s="579"/>
      <c r="AA17" s="579"/>
      <c r="AB17" s="587"/>
    </row>
    <row r="18" spans="1:28" ht="20.100000000000001" customHeight="1" x14ac:dyDescent="0.15">
      <c r="A18" s="611" t="s">
        <v>197</v>
      </c>
      <c r="B18" s="612"/>
      <c r="C18" s="577"/>
      <c r="D18" s="577"/>
      <c r="E18" s="581" t="s">
        <v>194</v>
      </c>
      <c r="F18" s="582"/>
      <c r="G18" s="582"/>
      <c r="H18" s="582"/>
      <c r="I18" s="582"/>
      <c r="J18" s="582"/>
      <c r="K18" s="582"/>
      <c r="L18" s="583"/>
      <c r="M18" s="581" t="s">
        <v>195</v>
      </c>
      <c r="N18" s="582"/>
      <c r="O18" s="582"/>
      <c r="P18" s="582"/>
      <c r="Q18" s="582"/>
      <c r="R18" s="582"/>
      <c r="S18" s="582"/>
      <c r="T18" s="583"/>
      <c r="U18" s="584" t="s">
        <v>196</v>
      </c>
      <c r="V18" s="582"/>
      <c r="W18" s="582"/>
      <c r="X18" s="582"/>
      <c r="Y18" s="582"/>
      <c r="Z18" s="582"/>
      <c r="AA18" s="582"/>
      <c r="AB18" s="585"/>
    </row>
    <row r="19" spans="1:28" ht="20.100000000000001" customHeight="1" thickBot="1" x14ac:dyDescent="0.2">
      <c r="A19" s="613"/>
      <c r="B19" s="612"/>
      <c r="C19" s="233"/>
      <c r="D19" s="234"/>
      <c r="E19" s="593" t="s">
        <v>199</v>
      </c>
      <c r="F19" s="591"/>
      <c r="G19" s="591"/>
      <c r="H19" s="591"/>
      <c r="I19" s="591"/>
      <c r="J19" s="591"/>
      <c r="K19" s="591"/>
      <c r="L19" s="591"/>
      <c r="M19" s="593" t="s">
        <v>199</v>
      </c>
      <c r="N19" s="591"/>
      <c r="O19" s="591"/>
      <c r="P19" s="591"/>
      <c r="Q19" s="591"/>
      <c r="R19" s="591"/>
      <c r="S19" s="594"/>
      <c r="T19" s="591"/>
      <c r="U19" s="590" t="s">
        <v>200</v>
      </c>
      <c r="V19" s="591"/>
      <c r="W19" s="591"/>
      <c r="X19" s="591"/>
      <c r="Y19" s="591"/>
      <c r="Z19" s="591"/>
      <c r="AA19" s="591"/>
      <c r="AB19" s="592"/>
    </row>
    <row r="20" spans="1:28" ht="18" customHeight="1" x14ac:dyDescent="0.15">
      <c r="A20" s="239"/>
      <c r="B20" s="240"/>
      <c r="C20" s="240"/>
      <c r="D20" s="240"/>
      <c r="E20" s="567" t="s">
        <v>53</v>
      </c>
      <c r="F20" s="568"/>
      <c r="G20" s="235"/>
      <c r="H20" s="651"/>
      <c r="I20" s="649"/>
      <c r="J20" s="652"/>
      <c r="K20" s="656" t="s">
        <v>185</v>
      </c>
      <c r="L20" s="657"/>
      <c r="M20" s="658" t="s">
        <v>53</v>
      </c>
      <c r="N20" s="659"/>
      <c r="O20" s="660"/>
      <c r="P20" s="651"/>
      <c r="Q20" s="649"/>
      <c r="R20" s="652"/>
      <c r="S20" s="656" t="s">
        <v>185</v>
      </c>
      <c r="T20" s="657"/>
      <c r="U20" s="658" t="s">
        <v>53</v>
      </c>
      <c r="V20" s="659"/>
      <c r="W20" s="660"/>
      <c r="X20" s="651"/>
      <c r="Y20" s="649"/>
      <c r="Z20" s="652"/>
      <c r="AA20" s="656" t="s">
        <v>185</v>
      </c>
      <c r="AB20" s="236"/>
    </row>
    <row r="21" spans="1:28" ht="18" customHeight="1" x14ac:dyDescent="0.15">
      <c r="A21" s="241"/>
      <c r="B21" s="242" t="s">
        <v>51</v>
      </c>
      <c r="C21" s="225"/>
      <c r="D21" s="242" t="s">
        <v>52</v>
      </c>
      <c r="E21" s="569"/>
      <c r="F21" s="570"/>
      <c r="G21" s="228"/>
      <c r="H21" s="653"/>
      <c r="I21" s="654"/>
      <c r="J21" s="655"/>
      <c r="K21" s="661"/>
      <c r="L21" s="662"/>
      <c r="M21" s="663"/>
      <c r="N21" s="664"/>
      <c r="O21" s="665"/>
      <c r="P21" s="653"/>
      <c r="Q21" s="654"/>
      <c r="R21" s="655"/>
      <c r="S21" s="661"/>
      <c r="T21" s="662"/>
      <c r="U21" s="663"/>
      <c r="V21" s="664"/>
      <c r="W21" s="665"/>
      <c r="X21" s="653"/>
      <c r="Y21" s="654"/>
      <c r="Z21" s="655"/>
      <c r="AA21" s="661"/>
      <c r="AB21" s="230"/>
    </row>
    <row r="22" spans="1:28" ht="18" customHeight="1" x14ac:dyDescent="0.15">
      <c r="A22" s="243"/>
      <c r="B22" s="242"/>
      <c r="C22" s="244"/>
      <c r="D22" s="242"/>
      <c r="E22" s="247"/>
      <c r="F22" s="248"/>
      <c r="G22" s="229" t="s">
        <v>54</v>
      </c>
      <c r="H22" s="666"/>
      <c r="I22" s="667" t="s">
        <v>184</v>
      </c>
      <c r="J22" s="668" t="s">
        <v>56</v>
      </c>
      <c r="K22" s="666"/>
      <c r="L22" s="669" t="s">
        <v>184</v>
      </c>
      <c r="M22" s="670"/>
      <c r="N22" s="668"/>
      <c r="O22" s="667" t="s">
        <v>54</v>
      </c>
      <c r="P22" s="666"/>
      <c r="Q22" s="667" t="s">
        <v>184</v>
      </c>
      <c r="R22" s="668" t="s">
        <v>56</v>
      </c>
      <c r="S22" s="666"/>
      <c r="T22" s="669" t="s">
        <v>184</v>
      </c>
      <c r="U22" s="670"/>
      <c r="V22" s="668"/>
      <c r="W22" s="667" t="s">
        <v>54</v>
      </c>
      <c r="X22" s="666"/>
      <c r="Y22" s="667" t="s">
        <v>184</v>
      </c>
      <c r="Z22" s="668" t="s">
        <v>56</v>
      </c>
      <c r="AA22" s="666"/>
      <c r="AB22" s="232" t="s">
        <v>184</v>
      </c>
    </row>
    <row r="23" spans="1:28" ht="18" customHeight="1" x14ac:dyDescent="0.15">
      <c r="A23" s="243"/>
      <c r="B23" s="242"/>
      <c r="C23" s="225"/>
      <c r="D23" s="242" t="s">
        <v>55</v>
      </c>
      <c r="E23" s="571" t="s">
        <v>57</v>
      </c>
      <c r="F23" s="572"/>
      <c r="G23" s="108"/>
      <c r="H23" s="671"/>
      <c r="I23" s="672"/>
      <c r="J23" s="673"/>
      <c r="K23" s="674" t="s">
        <v>185</v>
      </c>
      <c r="L23" s="675"/>
      <c r="M23" s="676" t="s">
        <v>57</v>
      </c>
      <c r="N23" s="677"/>
      <c r="O23" s="678"/>
      <c r="P23" s="671"/>
      <c r="Q23" s="672"/>
      <c r="R23" s="673"/>
      <c r="S23" s="674" t="s">
        <v>185</v>
      </c>
      <c r="T23" s="675"/>
      <c r="U23" s="676" t="s">
        <v>57</v>
      </c>
      <c r="V23" s="677"/>
      <c r="W23" s="678"/>
      <c r="X23" s="671"/>
      <c r="Y23" s="672"/>
      <c r="Z23" s="673"/>
      <c r="AA23" s="674" t="s">
        <v>185</v>
      </c>
      <c r="AB23" s="231"/>
    </row>
    <row r="24" spans="1:28" ht="18" customHeight="1" thickBot="1" x14ac:dyDescent="0.2">
      <c r="A24" s="245"/>
      <c r="B24" s="246"/>
      <c r="C24" s="246"/>
      <c r="D24" s="246"/>
      <c r="E24" s="573"/>
      <c r="F24" s="574"/>
      <c r="G24" s="237"/>
      <c r="H24" s="679"/>
      <c r="I24" s="680"/>
      <c r="J24" s="681"/>
      <c r="K24" s="682"/>
      <c r="L24" s="683"/>
      <c r="M24" s="684"/>
      <c r="N24" s="685"/>
      <c r="O24" s="686"/>
      <c r="P24" s="679"/>
      <c r="Q24" s="680"/>
      <c r="R24" s="681"/>
      <c r="S24" s="682"/>
      <c r="T24" s="683"/>
      <c r="U24" s="684"/>
      <c r="V24" s="685"/>
      <c r="W24" s="686"/>
      <c r="X24" s="679"/>
      <c r="Y24" s="680"/>
      <c r="Z24" s="681"/>
      <c r="AA24" s="682"/>
      <c r="AB24" s="238"/>
    </row>
    <row r="25" spans="1:28" ht="18" customHeight="1" x14ac:dyDescent="0.15">
      <c r="A25" s="243"/>
      <c r="B25" s="244"/>
      <c r="C25" s="244"/>
      <c r="D25" s="244"/>
      <c r="E25" s="567" t="s">
        <v>53</v>
      </c>
      <c r="F25" s="568"/>
      <c r="G25" s="235"/>
      <c r="H25" s="651"/>
      <c r="I25" s="649"/>
      <c r="J25" s="652"/>
      <c r="K25" s="656" t="s">
        <v>185</v>
      </c>
      <c r="L25" s="657"/>
      <c r="M25" s="658" t="s">
        <v>53</v>
      </c>
      <c r="N25" s="659"/>
      <c r="O25" s="660"/>
      <c r="P25" s="651"/>
      <c r="Q25" s="649"/>
      <c r="R25" s="652"/>
      <c r="S25" s="656" t="s">
        <v>185</v>
      </c>
      <c r="T25" s="657"/>
      <c r="U25" s="658" t="s">
        <v>53</v>
      </c>
      <c r="V25" s="659"/>
      <c r="W25" s="660"/>
      <c r="X25" s="651"/>
      <c r="Y25" s="649"/>
      <c r="Z25" s="652"/>
      <c r="AA25" s="656" t="s">
        <v>185</v>
      </c>
      <c r="AB25" s="236"/>
    </row>
    <row r="26" spans="1:28" ht="18" customHeight="1" x14ac:dyDescent="0.15">
      <c r="A26" s="241"/>
      <c r="B26" s="242" t="s">
        <v>51</v>
      </c>
      <c r="C26" s="225"/>
      <c r="D26" s="242" t="s">
        <v>52</v>
      </c>
      <c r="E26" s="569"/>
      <c r="F26" s="570"/>
      <c r="G26" s="228"/>
      <c r="H26" s="653"/>
      <c r="I26" s="654"/>
      <c r="J26" s="655"/>
      <c r="K26" s="661"/>
      <c r="L26" s="662"/>
      <c r="M26" s="663"/>
      <c r="N26" s="664"/>
      <c r="O26" s="665"/>
      <c r="P26" s="653"/>
      <c r="Q26" s="654"/>
      <c r="R26" s="655"/>
      <c r="S26" s="661"/>
      <c r="T26" s="662"/>
      <c r="U26" s="663"/>
      <c r="V26" s="664"/>
      <c r="W26" s="665"/>
      <c r="X26" s="653"/>
      <c r="Y26" s="654"/>
      <c r="Z26" s="655"/>
      <c r="AA26" s="661"/>
      <c r="AB26" s="230"/>
    </row>
    <row r="27" spans="1:28" ht="18" customHeight="1" x14ac:dyDescent="0.15">
      <c r="A27" s="243"/>
      <c r="B27" s="242"/>
      <c r="C27" s="244"/>
      <c r="D27" s="242"/>
      <c r="E27" s="247"/>
      <c r="F27" s="248"/>
      <c r="G27" s="229" t="s">
        <v>54</v>
      </c>
      <c r="H27" s="666"/>
      <c r="I27" s="667" t="s">
        <v>184</v>
      </c>
      <c r="J27" s="668" t="s">
        <v>56</v>
      </c>
      <c r="K27" s="666"/>
      <c r="L27" s="669" t="s">
        <v>184</v>
      </c>
      <c r="M27" s="670"/>
      <c r="N27" s="668"/>
      <c r="O27" s="667" t="s">
        <v>54</v>
      </c>
      <c r="P27" s="666"/>
      <c r="Q27" s="667" t="s">
        <v>184</v>
      </c>
      <c r="R27" s="668" t="s">
        <v>56</v>
      </c>
      <c r="S27" s="666"/>
      <c r="T27" s="669" t="s">
        <v>184</v>
      </c>
      <c r="U27" s="670"/>
      <c r="V27" s="668"/>
      <c r="W27" s="667" t="s">
        <v>54</v>
      </c>
      <c r="X27" s="666"/>
      <c r="Y27" s="667" t="s">
        <v>184</v>
      </c>
      <c r="Z27" s="668" t="s">
        <v>56</v>
      </c>
      <c r="AA27" s="666"/>
      <c r="AB27" s="232" t="s">
        <v>184</v>
      </c>
    </row>
    <row r="28" spans="1:28" ht="18" customHeight="1" x14ac:dyDescent="0.15">
      <c r="A28" s="243"/>
      <c r="B28" s="242"/>
      <c r="C28" s="225"/>
      <c r="D28" s="242" t="s">
        <v>55</v>
      </c>
      <c r="E28" s="571" t="s">
        <v>57</v>
      </c>
      <c r="F28" s="572"/>
      <c r="G28" s="108"/>
      <c r="H28" s="671"/>
      <c r="I28" s="672"/>
      <c r="J28" s="673"/>
      <c r="K28" s="674" t="s">
        <v>185</v>
      </c>
      <c r="L28" s="675"/>
      <c r="M28" s="676" t="s">
        <v>57</v>
      </c>
      <c r="N28" s="677"/>
      <c r="O28" s="678"/>
      <c r="P28" s="671"/>
      <c r="Q28" s="672"/>
      <c r="R28" s="673"/>
      <c r="S28" s="674" t="s">
        <v>185</v>
      </c>
      <c r="T28" s="675"/>
      <c r="U28" s="676" t="s">
        <v>57</v>
      </c>
      <c r="V28" s="677"/>
      <c r="W28" s="678"/>
      <c r="X28" s="671"/>
      <c r="Y28" s="672"/>
      <c r="Z28" s="673"/>
      <c r="AA28" s="674" t="s">
        <v>185</v>
      </c>
      <c r="AB28" s="231"/>
    </row>
    <row r="29" spans="1:28" ht="18" customHeight="1" thickBot="1" x14ac:dyDescent="0.2">
      <c r="A29" s="243"/>
      <c r="B29" s="244"/>
      <c r="C29" s="244"/>
      <c r="D29" s="244"/>
      <c r="E29" s="573"/>
      <c r="F29" s="574"/>
      <c r="G29" s="237"/>
      <c r="H29" s="679"/>
      <c r="I29" s="680"/>
      <c r="J29" s="681"/>
      <c r="K29" s="682"/>
      <c r="L29" s="683"/>
      <c r="M29" s="684"/>
      <c r="N29" s="685"/>
      <c r="O29" s="686"/>
      <c r="P29" s="679"/>
      <c r="Q29" s="680"/>
      <c r="R29" s="681"/>
      <c r="S29" s="682"/>
      <c r="T29" s="683"/>
      <c r="U29" s="684"/>
      <c r="V29" s="685"/>
      <c r="W29" s="686"/>
      <c r="X29" s="679"/>
      <c r="Y29" s="680"/>
      <c r="Z29" s="681"/>
      <c r="AA29" s="682"/>
      <c r="AB29" s="238"/>
    </row>
    <row r="30" spans="1:28" ht="18" customHeight="1" x14ac:dyDescent="0.15">
      <c r="A30" s="239"/>
      <c r="B30" s="240"/>
      <c r="C30" s="240"/>
      <c r="D30" s="240"/>
      <c r="E30" s="567" t="s">
        <v>53</v>
      </c>
      <c r="F30" s="568"/>
      <c r="G30" s="235"/>
      <c r="H30" s="651"/>
      <c r="I30" s="649"/>
      <c r="J30" s="652"/>
      <c r="K30" s="656" t="s">
        <v>185</v>
      </c>
      <c r="L30" s="657"/>
      <c r="M30" s="658" t="s">
        <v>53</v>
      </c>
      <c r="N30" s="659"/>
      <c r="O30" s="660"/>
      <c r="P30" s="651"/>
      <c r="Q30" s="649"/>
      <c r="R30" s="652"/>
      <c r="S30" s="656" t="s">
        <v>185</v>
      </c>
      <c r="T30" s="657"/>
      <c r="U30" s="658" t="s">
        <v>53</v>
      </c>
      <c r="V30" s="659"/>
      <c r="W30" s="660"/>
      <c r="X30" s="651"/>
      <c r="Y30" s="649"/>
      <c r="Z30" s="652"/>
      <c r="AA30" s="656" t="s">
        <v>185</v>
      </c>
      <c r="AB30" s="236"/>
    </row>
    <row r="31" spans="1:28" ht="18" customHeight="1" x14ac:dyDescent="0.15">
      <c r="A31" s="241"/>
      <c r="B31" s="242" t="s">
        <v>51</v>
      </c>
      <c r="C31" s="225"/>
      <c r="D31" s="242" t="s">
        <v>52</v>
      </c>
      <c r="E31" s="569"/>
      <c r="F31" s="570"/>
      <c r="G31" s="228"/>
      <c r="H31" s="653"/>
      <c r="I31" s="654"/>
      <c r="J31" s="655"/>
      <c r="K31" s="661"/>
      <c r="L31" s="662"/>
      <c r="M31" s="663"/>
      <c r="N31" s="664"/>
      <c r="O31" s="665"/>
      <c r="P31" s="653"/>
      <c r="Q31" s="654"/>
      <c r="R31" s="655"/>
      <c r="S31" s="661"/>
      <c r="T31" s="662"/>
      <c r="U31" s="663"/>
      <c r="V31" s="664"/>
      <c r="W31" s="665"/>
      <c r="X31" s="653"/>
      <c r="Y31" s="654"/>
      <c r="Z31" s="655"/>
      <c r="AA31" s="661"/>
      <c r="AB31" s="230"/>
    </row>
    <row r="32" spans="1:28" ht="18" customHeight="1" x14ac:dyDescent="0.15">
      <c r="A32" s="243"/>
      <c r="B32" s="242"/>
      <c r="C32" s="244"/>
      <c r="D32" s="242"/>
      <c r="E32" s="247"/>
      <c r="F32" s="248"/>
      <c r="G32" s="229" t="s">
        <v>54</v>
      </c>
      <c r="H32" s="666"/>
      <c r="I32" s="667" t="s">
        <v>184</v>
      </c>
      <c r="J32" s="668" t="s">
        <v>56</v>
      </c>
      <c r="K32" s="666"/>
      <c r="L32" s="669" t="s">
        <v>184</v>
      </c>
      <c r="M32" s="670"/>
      <c r="N32" s="668"/>
      <c r="O32" s="667" t="s">
        <v>54</v>
      </c>
      <c r="P32" s="666"/>
      <c r="Q32" s="667" t="s">
        <v>184</v>
      </c>
      <c r="R32" s="668" t="s">
        <v>56</v>
      </c>
      <c r="S32" s="666"/>
      <c r="T32" s="669" t="s">
        <v>184</v>
      </c>
      <c r="U32" s="670"/>
      <c r="V32" s="668"/>
      <c r="W32" s="667" t="s">
        <v>54</v>
      </c>
      <c r="X32" s="666"/>
      <c r="Y32" s="667" t="s">
        <v>184</v>
      </c>
      <c r="Z32" s="668" t="s">
        <v>56</v>
      </c>
      <c r="AA32" s="666"/>
      <c r="AB32" s="232" t="s">
        <v>184</v>
      </c>
    </row>
    <row r="33" spans="1:28" ht="18" customHeight="1" x14ac:dyDescent="0.15">
      <c r="A33" s="243"/>
      <c r="B33" s="242"/>
      <c r="C33" s="225"/>
      <c r="D33" s="242" t="s">
        <v>55</v>
      </c>
      <c r="E33" s="571" t="s">
        <v>57</v>
      </c>
      <c r="F33" s="572"/>
      <c r="G33" s="108"/>
      <c r="H33" s="671"/>
      <c r="I33" s="672"/>
      <c r="J33" s="673"/>
      <c r="K33" s="674" t="s">
        <v>185</v>
      </c>
      <c r="L33" s="675"/>
      <c r="M33" s="676" t="s">
        <v>57</v>
      </c>
      <c r="N33" s="677"/>
      <c r="O33" s="678"/>
      <c r="P33" s="671"/>
      <c r="Q33" s="672"/>
      <c r="R33" s="673"/>
      <c r="S33" s="674" t="s">
        <v>185</v>
      </c>
      <c r="T33" s="675"/>
      <c r="U33" s="676" t="s">
        <v>57</v>
      </c>
      <c r="V33" s="677"/>
      <c r="W33" s="678"/>
      <c r="X33" s="671"/>
      <c r="Y33" s="672"/>
      <c r="Z33" s="673"/>
      <c r="AA33" s="674" t="s">
        <v>185</v>
      </c>
      <c r="AB33" s="231"/>
    </row>
    <row r="34" spans="1:28" ht="18" customHeight="1" thickBot="1" x14ac:dyDescent="0.2">
      <c r="A34" s="245"/>
      <c r="B34" s="246"/>
      <c r="C34" s="246"/>
      <c r="D34" s="246"/>
      <c r="E34" s="573"/>
      <c r="F34" s="574"/>
      <c r="G34" s="237"/>
      <c r="H34" s="679"/>
      <c r="I34" s="680"/>
      <c r="J34" s="681"/>
      <c r="K34" s="682"/>
      <c r="L34" s="683"/>
      <c r="M34" s="684"/>
      <c r="N34" s="685"/>
      <c r="O34" s="686"/>
      <c r="P34" s="679"/>
      <c r="Q34" s="680"/>
      <c r="R34" s="681"/>
      <c r="S34" s="682"/>
      <c r="T34" s="683"/>
      <c r="U34" s="684"/>
      <c r="V34" s="685"/>
      <c r="W34" s="686"/>
      <c r="X34" s="679"/>
      <c r="Y34" s="680"/>
      <c r="Z34" s="681"/>
      <c r="AA34" s="682"/>
      <c r="AB34" s="238"/>
    </row>
    <row r="35" spans="1:28" ht="18" customHeight="1" x14ac:dyDescent="0.15">
      <c r="A35" s="243"/>
      <c r="B35" s="244"/>
      <c r="C35" s="244"/>
      <c r="D35" s="244"/>
      <c r="E35" s="567" t="s">
        <v>53</v>
      </c>
      <c r="F35" s="568"/>
      <c r="G35" s="235"/>
      <c r="H35" s="651"/>
      <c r="I35" s="649"/>
      <c r="J35" s="652"/>
      <c r="K35" s="656" t="s">
        <v>185</v>
      </c>
      <c r="L35" s="657"/>
      <c r="M35" s="658" t="s">
        <v>53</v>
      </c>
      <c r="N35" s="659"/>
      <c r="O35" s="660"/>
      <c r="P35" s="648"/>
      <c r="Q35" s="649"/>
      <c r="R35" s="649"/>
      <c r="S35" s="656" t="s">
        <v>185</v>
      </c>
      <c r="T35" s="657"/>
      <c r="U35" s="658" t="s">
        <v>53</v>
      </c>
      <c r="V35" s="659"/>
      <c r="W35" s="660"/>
      <c r="X35" s="648"/>
      <c r="Y35" s="649"/>
      <c r="Z35" s="649"/>
      <c r="AA35" s="656" t="s">
        <v>185</v>
      </c>
      <c r="AB35" s="236"/>
    </row>
    <row r="36" spans="1:28" ht="18" customHeight="1" x14ac:dyDescent="0.15">
      <c r="A36" s="241"/>
      <c r="B36" s="242" t="s">
        <v>51</v>
      </c>
      <c r="C36" s="225"/>
      <c r="D36" s="242" t="s">
        <v>52</v>
      </c>
      <c r="E36" s="569"/>
      <c r="F36" s="570"/>
      <c r="G36" s="228"/>
      <c r="H36" s="653"/>
      <c r="I36" s="654"/>
      <c r="J36" s="655"/>
      <c r="K36" s="661"/>
      <c r="L36" s="662"/>
      <c r="M36" s="663"/>
      <c r="N36" s="664"/>
      <c r="O36" s="665"/>
      <c r="P36" s="650"/>
      <c r="Q36" s="650"/>
      <c r="R36" s="650"/>
      <c r="S36" s="661"/>
      <c r="T36" s="662"/>
      <c r="U36" s="663"/>
      <c r="V36" s="664"/>
      <c r="W36" s="665"/>
      <c r="X36" s="650"/>
      <c r="Y36" s="650"/>
      <c r="Z36" s="650"/>
      <c r="AA36" s="661"/>
      <c r="AB36" s="230"/>
    </row>
    <row r="37" spans="1:28" ht="18" customHeight="1" x14ac:dyDescent="0.15">
      <c r="A37" s="243"/>
      <c r="B37" s="242"/>
      <c r="C37" s="244"/>
      <c r="D37" s="242"/>
      <c r="E37" s="247"/>
      <c r="F37" s="248"/>
      <c r="G37" s="229" t="s">
        <v>54</v>
      </c>
      <c r="H37" s="666"/>
      <c r="I37" s="667" t="s">
        <v>184</v>
      </c>
      <c r="J37" s="668" t="s">
        <v>56</v>
      </c>
      <c r="K37" s="666"/>
      <c r="L37" s="669" t="s">
        <v>184</v>
      </c>
      <c r="M37" s="670"/>
      <c r="N37" s="668"/>
      <c r="O37" s="667" t="s">
        <v>54</v>
      </c>
      <c r="P37" s="666"/>
      <c r="Q37" s="667" t="s">
        <v>184</v>
      </c>
      <c r="R37" s="668" t="s">
        <v>56</v>
      </c>
      <c r="S37" s="666"/>
      <c r="T37" s="669" t="s">
        <v>184</v>
      </c>
      <c r="U37" s="670"/>
      <c r="V37" s="668"/>
      <c r="W37" s="667" t="s">
        <v>54</v>
      </c>
      <c r="X37" s="666"/>
      <c r="Y37" s="667" t="s">
        <v>184</v>
      </c>
      <c r="Z37" s="668" t="s">
        <v>56</v>
      </c>
      <c r="AA37" s="666"/>
      <c r="AB37" s="232" t="s">
        <v>184</v>
      </c>
    </row>
    <row r="38" spans="1:28" ht="18" customHeight="1" x14ac:dyDescent="0.15">
      <c r="A38" s="243"/>
      <c r="B38" s="242"/>
      <c r="C38" s="225"/>
      <c r="D38" s="242" t="s">
        <v>55</v>
      </c>
      <c r="E38" s="571" t="s">
        <v>57</v>
      </c>
      <c r="F38" s="572"/>
      <c r="G38" s="108"/>
      <c r="H38" s="671"/>
      <c r="I38" s="672"/>
      <c r="J38" s="673"/>
      <c r="K38" s="674" t="s">
        <v>185</v>
      </c>
      <c r="L38" s="675"/>
      <c r="M38" s="676" t="s">
        <v>57</v>
      </c>
      <c r="N38" s="677"/>
      <c r="O38" s="678"/>
      <c r="P38" s="671"/>
      <c r="Q38" s="672"/>
      <c r="R38" s="673"/>
      <c r="S38" s="674" t="s">
        <v>185</v>
      </c>
      <c r="T38" s="675"/>
      <c r="U38" s="676" t="s">
        <v>57</v>
      </c>
      <c r="V38" s="677"/>
      <c r="W38" s="678"/>
      <c r="X38" s="671"/>
      <c r="Y38" s="672"/>
      <c r="Z38" s="673"/>
      <c r="AA38" s="674" t="s">
        <v>185</v>
      </c>
      <c r="AB38" s="231"/>
    </row>
    <row r="39" spans="1:28" ht="18" customHeight="1" thickBot="1" x14ac:dyDescent="0.2">
      <c r="A39" s="245"/>
      <c r="B39" s="246"/>
      <c r="C39" s="246"/>
      <c r="D39" s="246"/>
      <c r="E39" s="573"/>
      <c r="F39" s="574"/>
      <c r="G39" s="237"/>
      <c r="H39" s="679"/>
      <c r="I39" s="680"/>
      <c r="J39" s="681"/>
      <c r="K39" s="682"/>
      <c r="L39" s="683"/>
      <c r="M39" s="684"/>
      <c r="N39" s="685"/>
      <c r="O39" s="686"/>
      <c r="P39" s="679"/>
      <c r="Q39" s="680"/>
      <c r="R39" s="681"/>
      <c r="S39" s="682"/>
      <c r="T39" s="683"/>
      <c r="U39" s="684"/>
      <c r="V39" s="685"/>
      <c r="W39" s="686"/>
      <c r="X39" s="679"/>
      <c r="Y39" s="680"/>
      <c r="Z39" s="681"/>
      <c r="AA39" s="682"/>
      <c r="AB39" s="238"/>
    </row>
    <row r="40" spans="1:28" x14ac:dyDescent="0.15">
      <c r="A40" s="142"/>
      <c r="B40" s="140"/>
      <c r="C40" s="140"/>
      <c r="D40" s="140"/>
      <c r="E40" s="625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26"/>
      <c r="S40" s="626"/>
      <c r="T40" s="626"/>
      <c r="U40" s="626"/>
      <c r="V40" s="626"/>
      <c r="W40" s="626"/>
      <c r="X40" s="626"/>
      <c r="Y40" s="626"/>
      <c r="Z40" s="626"/>
      <c r="AA40" s="626"/>
      <c r="AB40" s="627"/>
    </row>
    <row r="41" spans="1:28" x14ac:dyDescent="0.15">
      <c r="A41" s="18" t="s">
        <v>174</v>
      </c>
      <c r="E41" s="628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  <c r="Y41" s="629"/>
      <c r="Z41" s="629"/>
      <c r="AA41" s="629"/>
      <c r="AB41" s="630"/>
    </row>
    <row r="42" spans="1:28" x14ac:dyDescent="0.15">
      <c r="A42" s="18"/>
      <c r="B42" s="136" t="s">
        <v>58</v>
      </c>
      <c r="D42" s="136" t="s">
        <v>59</v>
      </c>
      <c r="E42" s="628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  <c r="Y42" s="629"/>
      <c r="Z42" s="629"/>
      <c r="AA42" s="629"/>
      <c r="AB42" s="630"/>
    </row>
    <row r="43" spans="1:28" x14ac:dyDescent="0.15">
      <c r="A43" s="137"/>
      <c r="B43" s="110"/>
      <c r="C43" s="110"/>
      <c r="D43" s="110"/>
      <c r="E43" s="631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3"/>
    </row>
    <row r="44" spans="1:28" ht="8.25" customHeight="1" x14ac:dyDescent="0.15">
      <c r="A44" s="138"/>
      <c r="B44" s="139"/>
      <c r="C44" s="139"/>
      <c r="D44" s="139"/>
      <c r="E44" s="616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8"/>
    </row>
    <row r="45" spans="1:28" ht="14.25" customHeight="1" x14ac:dyDescent="0.15">
      <c r="A45" s="18" t="s">
        <v>173</v>
      </c>
      <c r="E45" s="619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1"/>
    </row>
    <row r="46" spans="1:28" ht="14.25" customHeight="1" x14ac:dyDescent="0.15">
      <c r="A46" s="18"/>
      <c r="B46" s="136" t="s">
        <v>58</v>
      </c>
      <c r="D46" s="136" t="s">
        <v>59</v>
      </c>
      <c r="E46" s="619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1"/>
    </row>
    <row r="47" spans="1:28" ht="8.25" customHeight="1" thickBot="1" x14ac:dyDescent="0.2">
      <c r="A47" s="143"/>
      <c r="B47" s="141"/>
      <c r="C47" s="141"/>
      <c r="D47" s="141"/>
      <c r="E47" s="622"/>
      <c r="F47" s="623"/>
      <c r="G47" s="623"/>
      <c r="H47" s="623"/>
      <c r="I47" s="623"/>
      <c r="J47" s="623"/>
      <c r="K47" s="623"/>
      <c r="L47" s="623"/>
      <c r="M47" s="623"/>
      <c r="N47" s="623"/>
      <c r="O47" s="623"/>
      <c r="P47" s="623"/>
      <c r="Q47" s="623"/>
      <c r="R47" s="623"/>
      <c r="S47" s="623"/>
      <c r="T47" s="623"/>
      <c r="U47" s="623"/>
      <c r="V47" s="623"/>
      <c r="W47" s="623"/>
      <c r="X47" s="623"/>
      <c r="Y47" s="623"/>
      <c r="Z47" s="623"/>
      <c r="AA47" s="623"/>
      <c r="AB47" s="624"/>
    </row>
    <row r="48" spans="1:28" x14ac:dyDescent="0.15">
      <c r="A48" s="637"/>
      <c r="B48" s="626"/>
      <c r="C48" s="626"/>
      <c r="D48" s="626"/>
      <c r="E48" s="626"/>
      <c r="F48" s="626"/>
      <c r="G48" s="626"/>
      <c r="H48" s="626"/>
      <c r="I48" s="626"/>
      <c r="J48" s="626"/>
      <c r="K48" s="626"/>
      <c r="L48" s="626"/>
      <c r="M48" s="626"/>
      <c r="N48" s="626"/>
      <c r="O48" s="626"/>
      <c r="P48" s="626"/>
      <c r="Q48" s="626"/>
      <c r="R48" s="626"/>
      <c r="S48" s="626"/>
      <c r="T48" s="626"/>
      <c r="U48" s="626"/>
      <c r="V48" s="626"/>
      <c r="W48" s="626"/>
      <c r="X48" s="626"/>
      <c r="Y48" s="626"/>
      <c r="Z48" s="626"/>
      <c r="AA48" s="626"/>
      <c r="AB48" s="627"/>
    </row>
    <row r="49" spans="1:28" x14ac:dyDescent="0.15">
      <c r="A49" s="638"/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29"/>
      <c r="Y49" s="629"/>
      <c r="Z49" s="629"/>
      <c r="AA49" s="629"/>
      <c r="AB49" s="630"/>
    </row>
    <row r="50" spans="1:28" x14ac:dyDescent="0.15">
      <c r="A50" s="638"/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29"/>
      <c r="X50" s="629"/>
      <c r="Y50" s="629"/>
      <c r="Z50" s="629"/>
      <c r="AA50" s="629"/>
      <c r="AB50" s="630"/>
    </row>
    <row r="51" spans="1:28" x14ac:dyDescent="0.15">
      <c r="A51" s="188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7"/>
    </row>
    <row r="52" spans="1:28" ht="14.25" thickBot="1" x14ac:dyDescent="0.2">
      <c r="A52" s="199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1"/>
    </row>
    <row r="53" spans="1:28" ht="7.5" customHeight="1" thickTop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x14ac:dyDescent="0.15">
      <c r="A54" s="13" t="s">
        <v>145</v>
      </c>
    </row>
    <row r="55" spans="1:28" ht="20.100000000000001" customHeight="1" x14ac:dyDescent="0.15">
      <c r="A55" s="639" t="s">
        <v>60</v>
      </c>
      <c r="B55" s="639"/>
      <c r="C55" s="640" t="s">
        <v>188</v>
      </c>
      <c r="D55" s="641"/>
      <c r="E55" s="641"/>
      <c r="F55" s="641"/>
      <c r="G55" s="641"/>
      <c r="H55" s="641"/>
      <c r="I55" s="641"/>
      <c r="J55" s="641"/>
      <c r="K55" s="641"/>
      <c r="L55" s="641"/>
      <c r="M55" s="641"/>
      <c r="N55" s="641"/>
      <c r="O55" s="641"/>
      <c r="P55" s="641"/>
      <c r="Q55" s="641"/>
      <c r="R55" s="641"/>
      <c r="S55" s="641"/>
      <c r="T55" s="641"/>
      <c r="U55" s="641"/>
      <c r="V55" s="641"/>
      <c r="W55" s="641"/>
      <c r="X55" s="641"/>
      <c r="Y55" s="641"/>
      <c r="Z55" s="641"/>
      <c r="AA55" s="641"/>
      <c r="AB55" s="642"/>
    </row>
    <row r="56" spans="1:28" ht="20.100000000000001" customHeight="1" x14ac:dyDescent="0.15">
      <c r="A56" s="639" t="s">
        <v>61</v>
      </c>
      <c r="B56" s="639"/>
      <c r="C56" s="640" t="s">
        <v>187</v>
      </c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2"/>
    </row>
    <row r="57" spans="1:28" ht="20.100000000000001" customHeight="1" x14ac:dyDescent="0.2">
      <c r="A57" s="634" t="s">
        <v>62</v>
      </c>
      <c r="B57" s="635"/>
      <c r="C57" s="635"/>
      <c r="D57" s="635"/>
      <c r="E57" s="635"/>
      <c r="F57" s="636"/>
      <c r="G57" s="634" t="s">
        <v>63</v>
      </c>
      <c r="H57" s="645"/>
      <c r="I57" s="646"/>
      <c r="J57" s="635" t="s">
        <v>64</v>
      </c>
      <c r="K57" s="645"/>
      <c r="L57" s="645"/>
      <c r="M57" s="645"/>
      <c r="N57" s="645"/>
      <c r="O57" s="645"/>
      <c r="P57" s="645"/>
      <c r="Q57" s="646"/>
      <c r="R57" s="634" t="s">
        <v>65</v>
      </c>
      <c r="S57" s="635"/>
      <c r="T57" s="635"/>
      <c r="U57" s="635"/>
      <c r="V57" s="635"/>
      <c r="W57" s="635"/>
      <c r="X57" s="635"/>
      <c r="Y57" s="635"/>
      <c r="Z57" s="635"/>
      <c r="AA57" s="635"/>
      <c r="AB57" s="636"/>
    </row>
    <row r="58" spans="1:28" ht="20.100000000000001" customHeight="1" x14ac:dyDescent="0.15">
      <c r="A58" s="194"/>
      <c r="B58" s="193" t="s">
        <v>51</v>
      </c>
      <c r="C58" s="193"/>
      <c r="D58" s="193" t="s">
        <v>52</v>
      </c>
      <c r="E58" s="614" t="s">
        <v>66</v>
      </c>
      <c r="F58" s="615"/>
      <c r="G58" s="647"/>
      <c r="H58" s="643"/>
      <c r="I58" s="644"/>
      <c r="J58" s="614" t="s">
        <v>186</v>
      </c>
      <c r="K58" s="643"/>
      <c r="L58" s="643"/>
      <c r="M58" s="643"/>
      <c r="N58" s="643"/>
      <c r="O58" s="643"/>
      <c r="P58" s="643"/>
      <c r="Q58" s="644"/>
      <c r="R58" s="195"/>
      <c r="S58" s="14"/>
      <c r="T58" s="196"/>
      <c r="U58" s="196"/>
      <c r="V58" s="196"/>
      <c r="W58" s="196"/>
      <c r="X58" s="196"/>
      <c r="Y58" s="196"/>
      <c r="Z58" s="196"/>
      <c r="AA58" s="196"/>
      <c r="AB58" s="197"/>
    </row>
    <row r="59" spans="1:28" ht="20.100000000000001" customHeight="1" x14ac:dyDescent="0.15">
      <c r="A59" s="194"/>
      <c r="B59" s="193" t="s">
        <v>51</v>
      </c>
      <c r="C59" s="193"/>
      <c r="D59" s="193" t="s">
        <v>52</v>
      </c>
      <c r="E59" s="614" t="s">
        <v>66</v>
      </c>
      <c r="F59" s="615"/>
      <c r="G59" s="647"/>
      <c r="H59" s="643"/>
      <c r="I59" s="644"/>
      <c r="J59" s="614" t="s">
        <v>186</v>
      </c>
      <c r="K59" s="643"/>
      <c r="L59" s="643"/>
      <c r="M59" s="643"/>
      <c r="N59" s="643"/>
      <c r="O59" s="643"/>
      <c r="P59" s="643"/>
      <c r="Q59" s="644"/>
      <c r="R59" s="198"/>
      <c r="S59" s="196"/>
      <c r="T59" s="196"/>
      <c r="U59" s="196"/>
      <c r="V59" s="196"/>
      <c r="W59" s="196"/>
      <c r="X59" s="196"/>
      <c r="Y59" s="196"/>
      <c r="Z59" s="196"/>
      <c r="AA59" s="196"/>
      <c r="AB59" s="197"/>
    </row>
    <row r="60" spans="1:28" ht="20.100000000000001" customHeight="1" x14ac:dyDescent="0.15">
      <c r="A60" s="194"/>
      <c r="B60" s="193" t="s">
        <v>51</v>
      </c>
      <c r="C60" s="193"/>
      <c r="D60" s="193" t="s">
        <v>52</v>
      </c>
      <c r="E60" s="614" t="s">
        <v>66</v>
      </c>
      <c r="F60" s="615"/>
      <c r="G60" s="647"/>
      <c r="H60" s="643"/>
      <c r="I60" s="644"/>
      <c r="J60" s="614" t="s">
        <v>186</v>
      </c>
      <c r="K60" s="643"/>
      <c r="L60" s="643"/>
      <c r="M60" s="643"/>
      <c r="N60" s="643"/>
      <c r="O60" s="643"/>
      <c r="P60" s="643"/>
      <c r="Q60" s="644"/>
      <c r="R60" s="198"/>
      <c r="S60" s="196"/>
      <c r="T60" s="196"/>
      <c r="U60" s="196"/>
      <c r="V60" s="196"/>
      <c r="W60" s="196"/>
      <c r="X60" s="196"/>
      <c r="Y60" s="196"/>
      <c r="Z60" s="196"/>
      <c r="AA60" s="196"/>
      <c r="AB60" s="197"/>
    </row>
    <row r="61" spans="1:28" ht="20.100000000000001" customHeight="1" x14ac:dyDescent="0.15">
      <c r="A61" s="194"/>
      <c r="B61" s="193" t="s">
        <v>51</v>
      </c>
      <c r="C61" s="193"/>
      <c r="D61" s="193" t="s">
        <v>52</v>
      </c>
      <c r="E61" s="614" t="s">
        <v>66</v>
      </c>
      <c r="F61" s="615"/>
      <c r="G61" s="647"/>
      <c r="H61" s="643"/>
      <c r="I61" s="644"/>
      <c r="J61" s="614" t="s">
        <v>186</v>
      </c>
      <c r="K61" s="643"/>
      <c r="L61" s="643"/>
      <c r="M61" s="643"/>
      <c r="N61" s="643"/>
      <c r="O61" s="643"/>
      <c r="P61" s="643"/>
      <c r="Q61" s="644"/>
      <c r="R61" s="198"/>
      <c r="S61" s="196"/>
      <c r="T61" s="196"/>
      <c r="U61" s="196"/>
      <c r="V61" s="196"/>
      <c r="W61" s="196"/>
      <c r="X61" s="196"/>
      <c r="Y61" s="196"/>
      <c r="Z61" s="196"/>
      <c r="AA61" s="196"/>
      <c r="AB61" s="197"/>
    </row>
    <row r="62" spans="1:28" ht="20.100000000000001" customHeight="1" x14ac:dyDescent="0.15">
      <c r="A62" s="194"/>
      <c r="B62" s="193" t="s">
        <v>51</v>
      </c>
      <c r="C62" s="193"/>
      <c r="D62" s="193" t="s">
        <v>52</v>
      </c>
      <c r="E62" s="614" t="s">
        <v>66</v>
      </c>
      <c r="F62" s="615"/>
      <c r="G62" s="647"/>
      <c r="H62" s="643"/>
      <c r="I62" s="644"/>
      <c r="J62" s="614" t="s">
        <v>186</v>
      </c>
      <c r="K62" s="643"/>
      <c r="L62" s="643"/>
      <c r="M62" s="643"/>
      <c r="N62" s="643"/>
      <c r="O62" s="643"/>
      <c r="P62" s="643"/>
      <c r="Q62" s="644"/>
      <c r="R62" s="198"/>
      <c r="S62" s="196"/>
      <c r="T62" s="196"/>
      <c r="U62" s="196"/>
      <c r="V62" s="196"/>
      <c r="W62" s="196"/>
      <c r="X62" s="196"/>
      <c r="Y62" s="196"/>
      <c r="Z62" s="196"/>
      <c r="AA62" s="196"/>
      <c r="AB62" s="197"/>
    </row>
  </sheetData>
  <sheetProtection sheet="1" formatCells="0"/>
  <mergeCells count="120">
    <mergeCell ref="U38:V39"/>
    <mergeCell ref="AA38:AA39"/>
    <mergeCell ref="AA30:AA31"/>
    <mergeCell ref="U33:V34"/>
    <mergeCell ref="AA33:AA34"/>
    <mergeCell ref="U30:V31"/>
    <mergeCell ref="X33:Z34"/>
    <mergeCell ref="X30:Z31"/>
    <mergeCell ref="X35:Z36"/>
    <mergeCell ref="X38:Z39"/>
    <mergeCell ref="E38:F39"/>
    <mergeCell ref="K38:K39"/>
    <mergeCell ref="M35:N36"/>
    <mergeCell ref="S35:S36"/>
    <mergeCell ref="M38:N39"/>
    <mergeCell ref="S38:S39"/>
    <mergeCell ref="H35:J36"/>
    <mergeCell ref="H38:J39"/>
    <mergeCell ref="P35:R36"/>
    <mergeCell ref="P38:R39"/>
    <mergeCell ref="U28:V29"/>
    <mergeCell ref="AA28:AA29"/>
    <mergeCell ref="E35:F36"/>
    <mergeCell ref="K35:K36"/>
    <mergeCell ref="U35:V36"/>
    <mergeCell ref="AA35:AA36"/>
    <mergeCell ref="H25:J26"/>
    <mergeCell ref="M30:N31"/>
    <mergeCell ref="P28:R29"/>
    <mergeCell ref="P33:R34"/>
    <mergeCell ref="M28:N29"/>
    <mergeCell ref="H28:J29"/>
    <mergeCell ref="J62:Q62"/>
    <mergeCell ref="G57:I57"/>
    <mergeCell ref="G58:I58"/>
    <mergeCell ref="G59:I59"/>
    <mergeCell ref="G60:I60"/>
    <mergeCell ref="G61:I61"/>
    <mergeCell ref="G62:I62"/>
    <mergeCell ref="E61:F61"/>
    <mergeCell ref="E60:F60"/>
    <mergeCell ref="J57:Q57"/>
    <mergeCell ref="J58:Q58"/>
    <mergeCell ref="J59:Q59"/>
    <mergeCell ref="J60:Q60"/>
    <mergeCell ref="E62:F62"/>
    <mergeCell ref="E28:F29"/>
    <mergeCell ref="K28:K29"/>
    <mergeCell ref="E25:F26"/>
    <mergeCell ref="K25:K26"/>
    <mergeCell ref="E20:F21"/>
    <mergeCell ref="E44:AB47"/>
    <mergeCell ref="K20:K21"/>
    <mergeCell ref="E23:F24"/>
    <mergeCell ref="E40:AB43"/>
    <mergeCell ref="X25:Z26"/>
    <mergeCell ref="S20:S21"/>
    <mergeCell ref="M23:N24"/>
    <mergeCell ref="S23:S24"/>
    <mergeCell ref="R57:AB57"/>
    <mergeCell ref="A48:AB50"/>
    <mergeCell ref="A55:B55"/>
    <mergeCell ref="A57:F57"/>
    <mergeCell ref="A56:B56"/>
    <mergeCell ref="C55:AB55"/>
    <mergeCell ref="C56:AB56"/>
    <mergeCell ref="E58:F58"/>
    <mergeCell ref="E59:F59"/>
    <mergeCell ref="J61:Q61"/>
    <mergeCell ref="A1:AB1"/>
    <mergeCell ref="D3:AB3"/>
    <mergeCell ref="U19:AB19"/>
    <mergeCell ref="M19:T19"/>
    <mergeCell ref="E19:L19"/>
    <mergeCell ref="E8:G9"/>
    <mergeCell ref="E10:G11"/>
    <mergeCell ref="O10:U10"/>
    <mergeCell ref="V10:AB10"/>
    <mergeCell ref="E17:L17"/>
    <mergeCell ref="H8:AB9"/>
    <mergeCell ref="H10:N10"/>
    <mergeCell ref="H11:N11"/>
    <mergeCell ref="V11:AB11"/>
    <mergeCell ref="A18:B19"/>
    <mergeCell ref="O11:U11"/>
    <mergeCell ref="U23:V24"/>
    <mergeCell ref="S25:S26"/>
    <mergeCell ref="C17:D18"/>
    <mergeCell ref="X28:Z29"/>
    <mergeCell ref="E30:F31"/>
    <mergeCell ref="E33:F34"/>
    <mergeCell ref="S30:S31"/>
    <mergeCell ref="M33:N34"/>
    <mergeCell ref="H30:J31"/>
    <mergeCell ref="H33:J34"/>
    <mergeCell ref="X20:Z21"/>
    <mergeCell ref="X23:Z24"/>
    <mergeCell ref="U20:V21"/>
    <mergeCell ref="M17:T17"/>
    <mergeCell ref="E18:L18"/>
    <mergeCell ref="M18:T18"/>
    <mergeCell ref="U18:AB18"/>
    <mergeCell ref="U17:AB17"/>
    <mergeCell ref="AA20:AA21"/>
    <mergeCell ref="AA23:AA24"/>
    <mergeCell ref="S33:S34"/>
    <mergeCell ref="S28:S29"/>
    <mergeCell ref="U25:V26"/>
    <mergeCell ref="AA25:AA26"/>
    <mergeCell ref="H20:J21"/>
    <mergeCell ref="H23:J24"/>
    <mergeCell ref="P20:R21"/>
    <mergeCell ref="P23:R24"/>
    <mergeCell ref="M20:N21"/>
    <mergeCell ref="M25:N26"/>
    <mergeCell ref="K30:K31"/>
    <mergeCell ref="K33:K34"/>
    <mergeCell ref="K23:K24"/>
    <mergeCell ref="P25:R26"/>
    <mergeCell ref="P30:R31"/>
  </mergeCells>
  <phoneticPr fontId="43"/>
  <printOptions horizontalCentered="1" verticalCentered="1"/>
  <pageMargins left="0.19685039370078741" right="0.19685039370078741" top="0.35433070866141736" bottom="0.31496062992125984" header="0.23622047244094491" footer="0.15748031496062992"/>
  <pageSetup paperSize="9" scale="75" orientation="portrait" r:id="rId1"/>
  <headerFooter alignWithMargins="0">
    <oddFooter>&amp;R2025.11.26&amp;"ＭＳ Ｐゴシック,標準"版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0</xdr:col>
                    <xdr:colOff>133350</xdr:colOff>
                    <xdr:row>41</xdr:row>
                    <xdr:rowOff>0</xdr:rowOff>
                  </from>
                  <to>
                    <xdr:col>1</xdr:col>
                    <xdr:colOff>85725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2</xdr:col>
                    <xdr:colOff>95250</xdr:colOff>
                    <xdr:row>41</xdr:row>
                    <xdr:rowOff>0</xdr:rowOff>
                  </from>
                  <to>
                    <xdr:col>3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locked="0" defaultSize="0" autoFill="0" autoLine="0" autoPict="0">
                <anchor moveWithCells="1">
                  <from>
                    <xdr:col>0</xdr:col>
                    <xdr:colOff>133350</xdr:colOff>
                    <xdr:row>45</xdr:row>
                    <xdr:rowOff>0</xdr:rowOff>
                  </from>
                  <to>
                    <xdr:col>1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locked="0" defaultSize="0" autoFill="0" autoLine="0" autoPict="0">
                <anchor moveWithCells="1">
                  <from>
                    <xdr:col>2</xdr:col>
                    <xdr:colOff>95250</xdr:colOff>
                    <xdr:row>45</xdr:row>
                    <xdr:rowOff>0</xdr:rowOff>
                  </from>
                  <to>
                    <xdr:col>3</xdr:col>
                    <xdr:colOff>57150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44</xdr:row>
                    <xdr:rowOff>85725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43</xdr:row>
                    <xdr:rowOff>28575</xdr:rowOff>
                  </from>
                  <to>
                    <xdr:col>17</xdr:col>
                    <xdr:colOff>47625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38100</xdr:rowOff>
                  </from>
                  <to>
                    <xdr:col>18</xdr:col>
                    <xdr:colOff>228600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locked="0" defaultSize="0" autoFill="0" autoLine="0" autoPict="0">
                <anchor moveWithCells="1">
                  <from>
                    <xdr:col>0</xdr:col>
                    <xdr:colOff>352425</xdr:colOff>
                    <xdr:row>49</xdr:row>
                    <xdr:rowOff>38100</xdr:rowOff>
                  </from>
                  <to>
                    <xdr:col>9</xdr:col>
                    <xdr:colOff>219075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locked="0" defaultSize="0" autoFill="0" autoLine="0" autoPict="0">
                <anchor moveWithCells="1">
                  <from>
                    <xdr:col>0</xdr:col>
                    <xdr:colOff>352425</xdr:colOff>
                    <xdr:row>50</xdr:row>
                    <xdr:rowOff>66675</xdr:rowOff>
                  </from>
                  <to>
                    <xdr:col>16</xdr:col>
                    <xdr:colOff>66675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152400</xdr:rowOff>
                  </from>
                  <to>
                    <xdr:col>27</xdr:col>
                    <xdr:colOff>57150</xdr:colOff>
                    <xdr:row>49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●１_使用許可申請書兼許可書</vt:lpstr>
      <vt:lpstr>●２_利用計画書（宿泊用）</vt:lpstr>
      <vt:lpstr>●３_部屋割表（入り口掲載用）</vt:lpstr>
      <vt:lpstr>●４_宿泊部屋割表</vt:lpstr>
      <vt:lpstr>●５_利用者名簿（宿泊用）</vt:lpstr>
      <vt:lpstr>●６_食事注文票</vt:lpstr>
      <vt:lpstr>●１_使用許可申請書兼許可書!Print_Area</vt:lpstr>
      <vt:lpstr>'●２_利用計画書（宿泊用）'!Print_Area</vt:lpstr>
      <vt:lpstr>'●３_部屋割表（入り口掲載用）'!Print_Area</vt:lpstr>
      <vt:lpstr>'●５_利用者名簿（宿泊用）'!Print_Area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akane6</dc:creator>
  <cp:lastModifiedBy>akane20250714</cp:lastModifiedBy>
  <cp:lastPrinted>2025-12-18T03:24:33Z</cp:lastPrinted>
  <dcterms:created xsi:type="dcterms:W3CDTF">2015-05-30T11:38:18Z</dcterms:created>
  <dcterms:modified xsi:type="dcterms:W3CDTF">2025-12-18T03:25:26Z</dcterms:modified>
</cp:coreProperties>
</file>