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keda_data\■■■■■■■■fururu_hp_data■■■■■■■■\download\shinsei\"/>
    </mc:Choice>
  </mc:AlternateContent>
  <xr:revisionPtr revIDLastSave="0" documentId="8_{F6812A0C-03BF-41D8-8B2D-08657577BBCE}" xr6:coauthVersionLast="47" xr6:coauthVersionMax="47" xr10:uidLastSave="{00000000-0000-0000-0000-000000000000}"/>
  <bookViews>
    <workbookView xWindow="5715" yWindow="525" windowWidth="21045" windowHeight="14955" xr2:uid="{23122E9A-BABF-41E1-A13F-2D476E94FEB7}"/>
  </bookViews>
  <sheets>
    <sheet name="物品貸出・販売表(有料）" sheetId="4" r:id="rId1"/>
    <sheet name="物品貸出・販売表(無料）" sheetId="5" r:id="rId2"/>
  </sheets>
  <definedNames>
    <definedName name="_xlnm.Print_Area" localSheetId="1">'物品貸出・販売表(無料）'!$A$1:$K$51</definedName>
    <definedName name="_xlnm.Print_Area" localSheetId="0">'物品貸出・販売表(有料）'!$A$1:$K$39</definedName>
  </definedNames>
  <calcPr calcId="181029"/>
</workbook>
</file>

<file path=xl/calcChain.xml><?xml version="1.0" encoding="utf-8"?>
<calcChain xmlns="http://schemas.openxmlformats.org/spreadsheetml/2006/main">
  <c r="K18" i="4" l="1"/>
  <c r="K35" i="4"/>
  <c r="K5" i="4"/>
  <c r="K6" i="4"/>
  <c r="K7" i="4"/>
  <c r="K9" i="4"/>
  <c r="K12" i="4"/>
  <c r="K13" i="4"/>
  <c r="K14" i="4"/>
  <c r="K19" i="4"/>
  <c r="K21" i="4"/>
  <c r="K22" i="4"/>
  <c r="K23" i="4"/>
  <c r="K24" i="4"/>
  <c r="K25" i="4"/>
  <c r="K29" i="4"/>
  <c r="K30" i="4"/>
  <c r="K31" i="4"/>
  <c r="K34" i="4"/>
</calcChain>
</file>

<file path=xl/sharedStrings.xml><?xml version="1.0" encoding="utf-8"?>
<sst xmlns="http://schemas.openxmlformats.org/spreadsheetml/2006/main" count="158" uniqueCount="142">
  <si>
    <t>※貸出物品使用後は、利用者様ご自身で洗って返却してください。</t>
    <phoneticPr fontId="23" type="noConversion"/>
  </si>
  <si>
    <t>単価(円)</t>
    <rPh sb="0" eb="2">
      <t>ﾀﾝｶ</t>
    </rPh>
    <rPh sb="3" eb="4">
      <t>ｴﾝ</t>
    </rPh>
    <phoneticPr fontId="23" type="noConversion"/>
  </si>
  <si>
    <t>料金(円)</t>
    <rPh sb="3" eb="4">
      <t>ｴﾝ</t>
    </rPh>
    <phoneticPr fontId="23" type="noConversion"/>
  </si>
  <si>
    <t>5～6名用</t>
    <rPh sb="3" eb="5">
      <t>ﾒｲﾖｳ</t>
    </rPh>
    <phoneticPr fontId="23" type="noConversion"/>
  </si>
  <si>
    <t>丸型</t>
    <rPh sb="0" eb="2">
      <t>ﾏﾙｶﾞﾀ</t>
    </rPh>
    <phoneticPr fontId="23" type="noConversion"/>
  </si>
  <si>
    <t>15台</t>
    <rPh sb="2" eb="3">
      <t>ﾀﾞｲ</t>
    </rPh>
    <phoneticPr fontId="23" type="noConversion"/>
  </si>
  <si>
    <t>飯盒</t>
    <rPh sb="0" eb="2">
      <t>ﾊﾝｺﾞｳ</t>
    </rPh>
    <phoneticPr fontId="23" type="noConversion"/>
  </si>
  <si>
    <t>4合炊き</t>
    <rPh sb="1" eb="2">
      <t>ｺﾞｳ</t>
    </rPh>
    <rPh sb="2" eb="3">
      <t>ﾀ</t>
    </rPh>
    <phoneticPr fontId="23" type="noConversion"/>
  </si>
  <si>
    <t>28個</t>
    <rPh sb="2" eb="3">
      <t>コ</t>
    </rPh>
    <phoneticPr fontId="19"/>
  </si>
  <si>
    <t>電気炊飯器</t>
    <rPh sb="0" eb="2">
      <t>ﾃﾞﾝｷ</t>
    </rPh>
    <phoneticPr fontId="23" type="noConversion"/>
  </si>
  <si>
    <t>１升炊き</t>
    <rPh sb="1" eb="2">
      <t>ｼｮｳ</t>
    </rPh>
    <rPh sb="2" eb="3">
      <t>ﾀ</t>
    </rPh>
    <phoneticPr fontId="23" type="noConversion"/>
  </si>
  <si>
    <t>半透明ゴミ袋</t>
    <rPh sb="0" eb="3">
      <t>ﾊﾝﾄｳﾒｲ</t>
    </rPh>
    <rPh sb="5" eb="6">
      <t>ﾌﾞｸﾛ</t>
    </rPh>
    <phoneticPr fontId="23" type="noConversion"/>
  </si>
  <si>
    <t>45L</t>
    <phoneticPr fontId="19"/>
  </si>
  <si>
    <t>1枚</t>
    <rPh sb="1" eb="2">
      <t>マイ</t>
    </rPh>
    <phoneticPr fontId="19"/>
  </si>
  <si>
    <t>焼きそば等用</t>
    <phoneticPr fontId="19"/>
  </si>
  <si>
    <t>ジンギスカン用</t>
    <phoneticPr fontId="19"/>
  </si>
  <si>
    <t>食器洗いスポンジ</t>
    <rPh sb="0" eb="3">
      <t>ショッキアラ</t>
    </rPh>
    <phoneticPr fontId="19"/>
  </si>
  <si>
    <t>備考欄</t>
    <rPh sb="0" eb="3">
      <t>ビコウラン</t>
    </rPh>
    <phoneticPr fontId="19"/>
  </si>
  <si>
    <t>両手鍋</t>
    <rPh sb="0" eb="2">
      <t>リョウテ</t>
    </rPh>
    <rPh sb="2" eb="3">
      <t>ナベ</t>
    </rPh>
    <phoneticPr fontId="19"/>
  </si>
  <si>
    <t>やかん</t>
    <phoneticPr fontId="19"/>
  </si>
  <si>
    <t>３L</t>
    <phoneticPr fontId="19"/>
  </si>
  <si>
    <t>ポット</t>
    <phoneticPr fontId="19"/>
  </si>
  <si>
    <t>ざる</t>
    <phoneticPr fontId="19"/>
  </si>
  <si>
    <t>プラスチック製 直径２６cm</t>
    <rPh sb="6" eb="7">
      <t>セイ</t>
    </rPh>
    <rPh sb="8" eb="10">
      <t>チョッケイ</t>
    </rPh>
    <phoneticPr fontId="19"/>
  </si>
  <si>
    <t>ボウル</t>
    <phoneticPr fontId="19"/>
  </si>
  <si>
    <t>ステンレス製、アルミ製　</t>
    <rPh sb="5" eb="6">
      <t>セイ</t>
    </rPh>
    <rPh sb="10" eb="11">
      <t>セイ</t>
    </rPh>
    <phoneticPr fontId="19"/>
  </si>
  <si>
    <t>まな板(大)</t>
    <rPh sb="2" eb="3">
      <t>イタ</t>
    </rPh>
    <rPh sb="4" eb="5">
      <t>ダイ</t>
    </rPh>
    <phoneticPr fontId="19"/>
  </si>
  <si>
    <t>水切りかご</t>
    <rPh sb="0" eb="2">
      <t>ミズキ</t>
    </rPh>
    <phoneticPr fontId="19"/>
  </si>
  <si>
    <t>洗い桶</t>
    <rPh sb="0" eb="1">
      <t>アラ</t>
    </rPh>
    <rPh sb="2" eb="3">
      <t>オケ</t>
    </rPh>
    <phoneticPr fontId="19"/>
  </si>
  <si>
    <t>三角コーナー</t>
    <rPh sb="0" eb="2">
      <t>サンカク</t>
    </rPh>
    <phoneticPr fontId="19"/>
  </si>
  <si>
    <t>泡立て器</t>
    <rPh sb="0" eb="2">
      <t>アワダ</t>
    </rPh>
    <rPh sb="3" eb="4">
      <t>キ</t>
    </rPh>
    <phoneticPr fontId="19"/>
  </si>
  <si>
    <t>計量カップ</t>
    <rPh sb="0" eb="2">
      <t>ケイリョウ</t>
    </rPh>
    <phoneticPr fontId="19"/>
  </si>
  <si>
    <t>お玉</t>
    <rPh sb="1" eb="2">
      <t>タマ</t>
    </rPh>
    <phoneticPr fontId="19"/>
  </si>
  <si>
    <t>プラスチック製 カレー・バーベキュー用</t>
    <rPh sb="6" eb="7">
      <t>セイ</t>
    </rPh>
    <phoneticPr fontId="19"/>
  </si>
  <si>
    <t>プラスチック製 スープ用</t>
    <rPh sb="6" eb="7">
      <t>セイ</t>
    </rPh>
    <rPh sb="11" eb="12">
      <t>ヨウ</t>
    </rPh>
    <phoneticPr fontId="19"/>
  </si>
  <si>
    <t>中鉢</t>
    <rPh sb="0" eb="2">
      <t>チュウバチ</t>
    </rPh>
    <phoneticPr fontId="19"/>
  </si>
  <si>
    <t xml:space="preserve">プラスチック製 </t>
    <rPh sb="6" eb="7">
      <t>セイ</t>
    </rPh>
    <phoneticPr fontId="19"/>
  </si>
  <si>
    <t>スプーン(大)</t>
    <rPh sb="5" eb="6">
      <t>ダイ</t>
    </rPh>
    <phoneticPr fontId="19"/>
  </si>
  <si>
    <t>カレー用</t>
    <rPh sb="3" eb="4">
      <t>ヨウ</t>
    </rPh>
    <phoneticPr fontId="19"/>
  </si>
  <si>
    <t>スプーン(小)</t>
    <rPh sb="5" eb="6">
      <t>ショウ</t>
    </rPh>
    <phoneticPr fontId="19"/>
  </si>
  <si>
    <t>デザート用</t>
    <rPh sb="4" eb="5">
      <t>ヨウ</t>
    </rPh>
    <phoneticPr fontId="19"/>
  </si>
  <si>
    <t>10台</t>
    <phoneticPr fontId="23" type="noConversion"/>
  </si>
  <si>
    <t>2台</t>
    <phoneticPr fontId="23" type="noConversion"/>
  </si>
  <si>
    <t>１袋</t>
    <phoneticPr fontId="23" type="noConversion"/>
  </si>
  <si>
    <t>１本</t>
    <phoneticPr fontId="23" type="noConversion"/>
  </si>
  <si>
    <t>１枚</t>
    <phoneticPr fontId="23" type="noConversion"/>
  </si>
  <si>
    <t>1個</t>
    <phoneticPr fontId="23" type="noConversion"/>
  </si>
  <si>
    <t>１個</t>
    <phoneticPr fontId="23" type="noConversion"/>
  </si>
  <si>
    <t>1個</t>
    <phoneticPr fontId="19"/>
  </si>
  <si>
    <t>木炭</t>
    <phoneticPr fontId="23" type="noConversion"/>
  </si>
  <si>
    <t>着火剤</t>
    <phoneticPr fontId="23" type="noConversion"/>
  </si>
  <si>
    <t>アルミトレー</t>
    <phoneticPr fontId="23" type="noConversion"/>
  </si>
  <si>
    <t>焼き物プレート</t>
    <phoneticPr fontId="23" type="noConversion"/>
  </si>
  <si>
    <t>たわし</t>
    <phoneticPr fontId="23" type="noConversion"/>
  </si>
  <si>
    <t>ステンレスタワシ</t>
    <phoneticPr fontId="23" type="noConversion"/>
  </si>
  <si>
    <t>キッチンスケール</t>
    <phoneticPr fontId="23" type="noConversion"/>
  </si>
  <si>
    <t>２kgまで</t>
    <phoneticPr fontId="19"/>
  </si>
  <si>
    <t>合計</t>
    <rPh sb="0" eb="2">
      <t>ゴウケイ</t>
    </rPh>
    <phoneticPr fontId="19"/>
  </si>
  <si>
    <t>販売単位</t>
    <rPh sb="0" eb="4">
      <t>ﾊﾝﾊﾞｲﾀﾝｲ</t>
    </rPh>
    <phoneticPr fontId="23" type="noConversion"/>
  </si>
  <si>
    <t>必要数</t>
    <rPh sb="0" eb="2">
      <t>ﾋﾂﾖｳ</t>
    </rPh>
    <rPh sb="2" eb="3">
      <t>ｽｳ</t>
    </rPh>
    <phoneticPr fontId="23" type="noConversion"/>
  </si>
  <si>
    <t>※「団体名」、「利用日」、及び「必要数」をご記入ください。</t>
    <rPh sb="2" eb="5">
      <t>ダンタイメイ</t>
    </rPh>
    <rPh sb="8" eb="11">
      <t>リヨウビ</t>
    </rPh>
    <rPh sb="13" eb="14">
      <t>オヨ</t>
    </rPh>
    <rPh sb="16" eb="18">
      <t>ヒツヨウ</t>
    </rPh>
    <rPh sb="18" eb="19">
      <t>スウ</t>
    </rPh>
    <rPh sb="22" eb="24">
      <t>キニュウ</t>
    </rPh>
    <phoneticPr fontId="19"/>
  </si>
  <si>
    <t>貸出物品名</t>
    <phoneticPr fontId="23" type="noConversion"/>
  </si>
  <si>
    <t>詳　細</t>
    <rPh sb="0" eb="1">
      <t>ｼｮｳ</t>
    </rPh>
    <rPh sb="2" eb="3">
      <t>ﾎｿ</t>
    </rPh>
    <phoneticPr fontId="23" type="noConversion"/>
  </si>
  <si>
    <t>詳 細</t>
    <rPh sb="0" eb="1">
      <t>ｼｮｳ</t>
    </rPh>
    <rPh sb="2" eb="3">
      <t>ﾎｿ</t>
    </rPh>
    <phoneticPr fontId="23" type="noConversion"/>
  </si>
  <si>
    <t>電気蚊取り器(ベープマット1枚付)</t>
    <phoneticPr fontId="19"/>
  </si>
  <si>
    <t>16台</t>
    <phoneticPr fontId="19"/>
  </si>
  <si>
    <t>点火用ライター（チャッカマン）</t>
    <phoneticPr fontId="23" type="noConversion"/>
  </si>
  <si>
    <t>歯ブラシ（歯磨き粉チューブ付）</t>
    <phoneticPr fontId="23" type="noConversion"/>
  </si>
  <si>
    <t>3台</t>
    <phoneticPr fontId="23" type="noConversion"/>
  </si>
  <si>
    <t>フライパン</t>
    <phoneticPr fontId="19"/>
  </si>
  <si>
    <t>分割プレート（角）</t>
    <rPh sb="0" eb="2">
      <t>ブンカツ</t>
    </rPh>
    <rPh sb="7" eb="8">
      <t>カク</t>
    </rPh>
    <phoneticPr fontId="19"/>
  </si>
  <si>
    <t>分割プレート（丸）</t>
    <rPh sb="0" eb="2">
      <t>ブンカツ</t>
    </rPh>
    <rPh sb="7" eb="8">
      <t>マル</t>
    </rPh>
    <phoneticPr fontId="19"/>
  </si>
  <si>
    <t>お椀（大）</t>
    <rPh sb="1" eb="2">
      <t>ワン</t>
    </rPh>
    <rPh sb="3" eb="4">
      <t>ダイ</t>
    </rPh>
    <phoneticPr fontId="19"/>
  </si>
  <si>
    <t>フォーク(大)</t>
    <phoneticPr fontId="19"/>
  </si>
  <si>
    <t>フォーク(小)</t>
    <rPh sb="5" eb="6">
      <t>ショウ</t>
    </rPh>
    <phoneticPr fontId="19"/>
  </si>
  <si>
    <t>フライパン</t>
    <phoneticPr fontId="19"/>
  </si>
  <si>
    <t>備考欄</t>
    <rPh sb="0" eb="3">
      <t>ビコウラン</t>
    </rPh>
    <phoneticPr fontId="19"/>
  </si>
  <si>
    <t>直径２６cm</t>
    <rPh sb="0" eb="2">
      <t>チョッケイ</t>
    </rPh>
    <phoneticPr fontId="19"/>
  </si>
  <si>
    <t>パテナイフ</t>
    <phoneticPr fontId="19"/>
  </si>
  <si>
    <t>米用</t>
    <rPh sb="0" eb="1">
      <t>コメ</t>
    </rPh>
    <rPh sb="1" eb="2">
      <t>ヨウ</t>
    </rPh>
    <phoneticPr fontId="19"/>
  </si>
  <si>
    <t>しゃもじ</t>
    <phoneticPr fontId="19"/>
  </si>
  <si>
    <t>炒め用ヘラ</t>
    <rPh sb="0" eb="1">
      <t>イタ</t>
    </rPh>
    <rPh sb="2" eb="3">
      <t>ヨウ</t>
    </rPh>
    <phoneticPr fontId="19"/>
  </si>
  <si>
    <t>包丁（大）</t>
    <rPh sb="0" eb="2">
      <t>ホウチョウ</t>
    </rPh>
    <rPh sb="3" eb="4">
      <t>ダイ</t>
    </rPh>
    <phoneticPr fontId="19"/>
  </si>
  <si>
    <t>包丁（小）</t>
    <rPh sb="0" eb="2">
      <t>ホウチョウ</t>
    </rPh>
    <rPh sb="3" eb="4">
      <t>ショウ</t>
    </rPh>
    <phoneticPr fontId="19"/>
  </si>
  <si>
    <t>ペティナイフ９・薄刃小型９</t>
    <rPh sb="8" eb="10">
      <t>ウスバ</t>
    </rPh>
    <rPh sb="10" eb="12">
      <t>コガタ</t>
    </rPh>
    <phoneticPr fontId="19"/>
  </si>
  <si>
    <t>卵焼き器(角型)</t>
    <rPh sb="0" eb="2">
      <t>タマゴヤ</t>
    </rPh>
    <rPh sb="3" eb="4">
      <t>キ</t>
    </rPh>
    <rPh sb="5" eb="7">
      <t>カクガタ</t>
    </rPh>
    <phoneticPr fontId="19"/>
  </si>
  <si>
    <t>キッチンばさみ</t>
    <phoneticPr fontId="19"/>
  </si>
  <si>
    <t>深型テフロン加工 直径２２ｃｍ</t>
    <rPh sb="0" eb="2">
      <t>フカガタ</t>
    </rPh>
    <rPh sb="6" eb="8">
      <t>カコウ</t>
    </rPh>
    <rPh sb="9" eb="11">
      <t>チョッケイ</t>
    </rPh>
    <phoneticPr fontId="19"/>
  </si>
  <si>
    <t>菜切６・三徳（文化包丁）１８</t>
    <rPh sb="0" eb="2">
      <t>ナキリ</t>
    </rPh>
    <rPh sb="4" eb="6">
      <t>サントク</t>
    </rPh>
    <rPh sb="7" eb="9">
      <t>ブンカ</t>
    </rPh>
    <rPh sb="9" eb="11">
      <t>ホウチョウ</t>
    </rPh>
    <phoneticPr fontId="19"/>
  </si>
  <si>
    <t>コップ</t>
    <phoneticPr fontId="19"/>
  </si>
  <si>
    <t>追加のベープマットは1枚30円で販売</t>
    <phoneticPr fontId="19"/>
  </si>
  <si>
    <t>3ｋｇ１箱</t>
    <rPh sb="4" eb="5">
      <t>ハコ</t>
    </rPh>
    <phoneticPr fontId="19"/>
  </si>
  <si>
    <t>12片入</t>
    <rPh sb="2" eb="3">
      <t>カタ</t>
    </rPh>
    <rPh sb="3" eb="4">
      <t>イ</t>
    </rPh>
    <phoneticPr fontId="19"/>
  </si>
  <si>
    <t>電気ポット</t>
    <rPh sb="0" eb="2">
      <t>ﾃﾞﾝｷ</t>
    </rPh>
    <phoneticPr fontId="23" type="noConversion"/>
  </si>
  <si>
    <t>2台</t>
    <rPh sb="1" eb="2">
      <t>ダイ</t>
    </rPh>
    <phoneticPr fontId="19"/>
  </si>
  <si>
    <t>2023年10月改訂</t>
    <rPh sb="4" eb="5">
      <t>ネン</t>
    </rPh>
    <rPh sb="7" eb="8">
      <t>ガツ</t>
    </rPh>
    <rPh sb="8" eb="10">
      <t>カイテイ</t>
    </rPh>
    <phoneticPr fontId="19"/>
  </si>
  <si>
    <t>鉄製 直径２４ｃｍ(屋外用）</t>
    <rPh sb="0" eb="2">
      <t>テッセイ</t>
    </rPh>
    <rPh sb="3" eb="5">
      <t>チョッケイ</t>
    </rPh>
    <rPh sb="10" eb="12">
      <t>オクガイ</t>
    </rPh>
    <rPh sb="12" eb="13">
      <t>ヨウ</t>
    </rPh>
    <phoneticPr fontId="19"/>
  </si>
  <si>
    <t>深型フッ素加工 直径２６ｃｍ</t>
    <rPh sb="0" eb="2">
      <t>フカガタ</t>
    </rPh>
    <rPh sb="4" eb="5">
      <t>ソ</t>
    </rPh>
    <rPh sb="5" eb="7">
      <t>カコウ</t>
    </rPh>
    <rPh sb="8" eb="10">
      <t>チョッケイ</t>
    </rPh>
    <phoneticPr fontId="19"/>
  </si>
  <si>
    <t>皮むき器(ピーラー）</t>
    <rPh sb="0" eb="1">
      <t>カワ</t>
    </rPh>
    <rPh sb="3" eb="4">
      <t>キ</t>
    </rPh>
    <phoneticPr fontId="19"/>
  </si>
  <si>
    <t>木製19・シリコン１４</t>
    <rPh sb="0" eb="2">
      <t>モクセイ</t>
    </rPh>
    <phoneticPr fontId="19"/>
  </si>
  <si>
    <t>300ml (10ml単位）</t>
    <rPh sb="11" eb="13">
      <t>タンイ</t>
    </rPh>
    <phoneticPr fontId="19"/>
  </si>
  <si>
    <t>ステンレス18 シリコン2</t>
    <phoneticPr fontId="19"/>
  </si>
  <si>
    <t>わりばし</t>
    <phoneticPr fontId="19"/>
  </si>
  <si>
    <t>1膳</t>
    <rPh sb="1" eb="2">
      <t>ゼン</t>
    </rPh>
    <phoneticPr fontId="19"/>
  </si>
  <si>
    <t>エアーポット   ※コード無し</t>
    <rPh sb="13" eb="14">
      <t>ナ</t>
    </rPh>
    <phoneticPr fontId="19"/>
  </si>
  <si>
    <t>フライ返し</t>
    <rPh sb="3" eb="4">
      <t>カエ</t>
    </rPh>
    <phoneticPr fontId="19"/>
  </si>
  <si>
    <r>
      <t>物品貸出表</t>
    </r>
    <r>
      <rPr>
        <sz val="26"/>
        <rFont val="ＭＳ Ｐゴシック"/>
        <family val="3"/>
        <charset val="128"/>
      </rPr>
      <t>　（無料）</t>
    </r>
    <rPh sb="4" eb="5">
      <t>ﾋｮｳ</t>
    </rPh>
    <rPh sb="7" eb="8">
      <t>ﾑ</t>
    </rPh>
    <phoneticPr fontId="23" type="noConversion"/>
  </si>
  <si>
    <t>紙皿</t>
    <rPh sb="0" eb="2">
      <t>カミザラ</t>
    </rPh>
    <phoneticPr fontId="19"/>
  </si>
  <si>
    <t>１皿</t>
    <rPh sb="1" eb="2">
      <t>サラ</t>
    </rPh>
    <phoneticPr fontId="19"/>
  </si>
  <si>
    <t>紙コップ</t>
    <rPh sb="0" eb="1">
      <t>カミ</t>
    </rPh>
    <phoneticPr fontId="19"/>
  </si>
  <si>
    <t>１個</t>
    <rPh sb="1" eb="2">
      <t>コ</t>
    </rPh>
    <phoneticPr fontId="19"/>
  </si>
  <si>
    <t>カセットコンロ（ガスボンベ付）</t>
    <rPh sb="13" eb="14">
      <t>ツキ</t>
    </rPh>
    <phoneticPr fontId="19"/>
  </si>
  <si>
    <t>物品数</t>
    <rPh sb="0" eb="2">
      <t>ﾌﾞｯﾋﾟﾝ</t>
    </rPh>
    <rPh sb="2" eb="3">
      <t>ｽｳ</t>
    </rPh>
    <phoneticPr fontId="23" type="noConversion"/>
  </si>
  <si>
    <t>貸出数</t>
    <rPh sb="0" eb="2">
      <t>ｶｼﾀﾞｼ</t>
    </rPh>
    <rPh sb="2" eb="3">
      <t>ｽｳ</t>
    </rPh>
    <phoneticPr fontId="23" type="noConversion"/>
  </si>
  <si>
    <t>　団体名：　【　　　　　　　　　　　　　　　　　　　　　　　　　　】　　　　　　　　　利用日：【　　　　　　　月　　　　　　日　　　　　】　</t>
    <phoneticPr fontId="23" type="noConversion"/>
  </si>
  <si>
    <r>
      <rPr>
        <vertAlign val="superscript"/>
        <sz val="20"/>
        <rFont val="ＭＳ Ｐゴシック"/>
        <family val="3"/>
        <charset val="128"/>
      </rPr>
      <t>　団体名：　【　　　　　　　　　　　　　　　　　　　　　　】　　　　　　　　　　　　　　　　　利用日：【　　　　　　　月　　　　　　日　　　　　】</t>
    </r>
    <r>
      <rPr>
        <vertAlign val="superscript"/>
        <sz val="18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</t>
    </r>
    <rPh sb="1" eb="4">
      <t>ﾀﾞﾝﾀｲﾒｲ</t>
    </rPh>
    <rPh sb="47" eb="50">
      <t>ﾘﾖｳﾋﾞ</t>
    </rPh>
    <rPh sb="59" eb="60">
      <t>ｶﾞﾂ</t>
    </rPh>
    <rPh sb="66" eb="67">
      <t>ﾋ</t>
    </rPh>
    <phoneticPr fontId="23" type="noConversion"/>
  </si>
  <si>
    <r>
      <t>物品レンタル・販売表</t>
    </r>
    <r>
      <rPr>
        <sz val="26"/>
        <rFont val="ＭＳ Ｐゴシック"/>
        <family val="3"/>
        <charset val="128"/>
      </rPr>
      <t>　（有料）</t>
    </r>
    <rPh sb="9" eb="10">
      <t>ﾋｮｳ</t>
    </rPh>
    <rPh sb="12" eb="14">
      <t>ﾕｳﾘｮｳ</t>
    </rPh>
    <phoneticPr fontId="23" type="noConversion"/>
  </si>
  <si>
    <t>18片入</t>
    <rPh sb="2" eb="3">
      <t>カタ</t>
    </rPh>
    <rPh sb="3" eb="4">
      <t>イ</t>
    </rPh>
    <phoneticPr fontId="19"/>
  </si>
  <si>
    <t>1回分</t>
    <rPh sb="1" eb="2">
      <t>ｶｲ</t>
    </rPh>
    <rPh sb="2" eb="3">
      <t>ﾌﾞﾝ</t>
    </rPh>
    <phoneticPr fontId="23" type="noConversion"/>
  </si>
  <si>
    <t>１回分</t>
    <rPh sb="1" eb="2">
      <t>ｶｲ</t>
    </rPh>
    <rPh sb="2" eb="3">
      <t>ﾌﾞﾝ</t>
    </rPh>
    <phoneticPr fontId="23" type="noConversion"/>
  </si>
  <si>
    <t>食器用洗剤</t>
    <rPh sb="0" eb="3">
      <t>ショッキヨウ</t>
    </rPh>
    <rPh sb="3" eb="5">
      <t>センザイ</t>
    </rPh>
    <phoneticPr fontId="19"/>
  </si>
  <si>
    <t>洗濯用洗剤</t>
    <rPh sb="0" eb="2">
      <t>センタク</t>
    </rPh>
    <rPh sb="2" eb="3">
      <t>ヨウ</t>
    </rPh>
    <rPh sb="3" eb="5">
      <t>センザイ</t>
    </rPh>
    <phoneticPr fontId="19"/>
  </si>
  <si>
    <t>フェイスタオル</t>
    <phoneticPr fontId="19"/>
  </si>
  <si>
    <t>バーベキューコンロ(網付）</t>
    <rPh sb="10" eb="12">
      <t>ｱﾐﾂｷ</t>
    </rPh>
    <phoneticPr fontId="23" type="noConversion"/>
  </si>
  <si>
    <t>10～12名用</t>
    <rPh sb="5" eb="7">
      <t>ﾒｲﾖｳ</t>
    </rPh>
    <phoneticPr fontId="23" type="noConversion"/>
  </si>
  <si>
    <t>６台</t>
    <phoneticPr fontId="23" type="noConversion"/>
  </si>
  <si>
    <t>１箱</t>
    <rPh sb="1" eb="2">
      <t>ハコ</t>
    </rPh>
    <phoneticPr fontId="19"/>
  </si>
  <si>
    <t>ポケットティッシュ</t>
    <phoneticPr fontId="19"/>
  </si>
  <si>
    <t>ボックスティッシュ</t>
    <phoneticPr fontId="19"/>
  </si>
  <si>
    <t>1個</t>
    <rPh sb="1" eb="2">
      <t>コ</t>
    </rPh>
    <phoneticPr fontId="19"/>
  </si>
  <si>
    <t>七輪（網付）</t>
    <rPh sb="0" eb="2">
      <t>ｼﾁﾘﾝ</t>
    </rPh>
    <rPh sb="3" eb="5">
      <t>ｱﾐﾂｷ</t>
    </rPh>
    <phoneticPr fontId="23" type="noConversion"/>
  </si>
  <si>
    <t>レンタル物品</t>
    <rPh sb="4" eb="6">
      <t>ﾌﾞｯﾋﾟﾝ</t>
    </rPh>
    <phoneticPr fontId="23" type="noConversion"/>
  </si>
  <si>
    <t>販売物品</t>
    <phoneticPr fontId="23" type="noConversion"/>
  </si>
  <si>
    <t>まな板(小)</t>
    <rPh sb="2" eb="3">
      <t>イタ</t>
    </rPh>
    <rPh sb="4" eb="5">
      <t>ショウ</t>
    </rPh>
    <phoneticPr fontId="19"/>
  </si>
  <si>
    <t>トング</t>
    <phoneticPr fontId="19"/>
  </si>
  <si>
    <t>調理用</t>
    <phoneticPr fontId="19"/>
  </si>
  <si>
    <t>メラミン皿</t>
    <phoneticPr fontId="19"/>
  </si>
  <si>
    <t>花柄</t>
    <phoneticPr fontId="19"/>
  </si>
  <si>
    <t>だ円大皿</t>
    <phoneticPr fontId="19"/>
  </si>
  <si>
    <t>銀色１１　白２０</t>
    <rPh sb="1" eb="2">
      <t>イロ</t>
    </rPh>
    <phoneticPr fontId="19"/>
  </si>
  <si>
    <r>
      <t>※「団体名」、「利用日」、及び「必要数」をご記入ください。　　　　　　　　　　　　　　　　　　　　　　　　　</t>
    </r>
    <r>
      <rPr>
        <sz val="14"/>
        <rFont val="ＭＳ Ｐゴシック"/>
        <family val="3"/>
        <charset val="128"/>
      </rPr>
      <t>２０２５年５月改訂</t>
    </r>
    <rPh sb="58" eb="59">
      <t>ネン</t>
    </rPh>
    <rPh sb="60" eb="61">
      <t>ガツ</t>
    </rPh>
    <rPh sb="61" eb="63">
      <t>カイテイ</t>
    </rPh>
    <phoneticPr fontId="19"/>
  </si>
  <si>
    <r>
      <t>※「団体名」、「利用日」、及び「必要数」をご記入ください。　　　　　　　　　　　　　　　　　　　　　　　　</t>
    </r>
    <r>
      <rPr>
        <sz val="14"/>
        <rFont val="ＭＳ Ｐゴシック"/>
        <family val="3"/>
        <charset val="128"/>
      </rPr>
      <t>２０２５年５月改訂</t>
    </r>
    <rPh sb="2" eb="5">
      <t>ダンタイメイ</t>
    </rPh>
    <rPh sb="8" eb="11">
      <t>リヨウビ</t>
    </rPh>
    <rPh sb="13" eb="14">
      <t>オヨ</t>
    </rPh>
    <rPh sb="16" eb="18">
      <t>ヒツヨウ</t>
    </rPh>
    <rPh sb="18" eb="19">
      <t>スウ</t>
    </rPh>
    <rPh sb="22" eb="24">
      <t>キニュウ</t>
    </rPh>
    <rPh sb="57" eb="58">
      <t>ネン</t>
    </rPh>
    <rPh sb="59" eb="60">
      <t>ガツ</t>
    </rPh>
    <rPh sb="60" eb="62">
      <t>カイテイ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</si>
</sst>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8" formatCode="\ @"/>
  </numFmts>
  <fonts count="38" x14ac:knownFonts="1">
    <font>
      <sz val="10"/>
      <name val="Verdana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Verdana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Verdana"/>
      <family val="2"/>
    </font>
    <font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Verdana"/>
      <family val="2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Verdana"/>
      <family val="2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vertAlign val="superscript"/>
      <sz val="18"/>
      <name val="ＭＳ Ｐゴシック"/>
      <family val="3"/>
      <charset val="128"/>
    </font>
    <font>
      <vertAlign val="superscript"/>
      <sz val="2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80">
    <xf numFmtId="0" fontId="0" fillId="0" borderId="0" xfId="0"/>
    <xf numFmtId="0" fontId="20" fillId="0" borderId="0" xfId="0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4" fillId="0" borderId="10" xfId="0" applyFont="1" applyBorder="1" applyAlignme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left"/>
    </xf>
    <xf numFmtId="0" fontId="26" fillId="0" borderId="0" xfId="0" applyFont="1" applyAlignment="1">
      <alignment horizontal="center" vertical="center" textRotation="255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textRotation="255"/>
    </xf>
    <xf numFmtId="0" fontId="28" fillId="0" borderId="0" xfId="0" applyFont="1" applyAlignment="1">
      <alignment horizontal="left"/>
    </xf>
    <xf numFmtId="0" fontId="20" fillId="0" borderId="0" xfId="0" applyFont="1" applyAlignment="1">
      <alignment horizontal="center" vertical="center" textRotation="255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/>
    </xf>
    <xf numFmtId="1" fontId="30" fillId="0" borderId="0" xfId="0" applyNumberFormat="1" applyFont="1" applyAlignment="1">
      <alignment horizontal="left"/>
    </xf>
    <xf numFmtId="0" fontId="24" fillId="0" borderId="11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31" fillId="0" borderId="0" xfId="0" applyFont="1" applyAlignment="1">
      <alignment vertical="center"/>
    </xf>
    <xf numFmtId="1" fontId="22" fillId="0" borderId="0" xfId="0" applyNumberFormat="1" applyFont="1" applyFill="1" applyBorder="1" applyAlignment="1">
      <alignment horizontal="center" vertical="center"/>
    </xf>
    <xf numFmtId="1" fontId="22" fillId="0" borderId="12" xfId="0" applyNumberFormat="1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 textRotation="255"/>
    </xf>
    <xf numFmtId="0" fontId="20" fillId="24" borderId="0" xfId="0" applyFont="1" applyFill="1" applyAlignment="1">
      <alignment horizontal="left" vertical="center"/>
    </xf>
    <xf numFmtId="0" fontId="0" fillId="0" borderId="0" xfId="0" applyBorder="1"/>
    <xf numFmtId="0" fontId="0" fillId="0" borderId="13" xfId="0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38" fontId="32" fillId="0" borderId="19" xfId="33" applyFont="1" applyFill="1" applyBorder="1" applyAlignment="1">
      <alignment horizontal="center" vertical="center"/>
    </xf>
    <xf numFmtId="178" fontId="26" fillId="0" borderId="20" xfId="0" applyNumberFormat="1" applyFont="1" applyFill="1" applyBorder="1" applyAlignment="1">
      <alignment horizontal="left" vertical="center"/>
    </xf>
    <xf numFmtId="178" fontId="26" fillId="0" borderId="21" xfId="0" applyNumberFormat="1" applyFont="1" applyFill="1" applyBorder="1" applyAlignment="1">
      <alignment horizontal="left" vertical="center"/>
    </xf>
    <xf numFmtId="178" fontId="26" fillId="0" borderId="22" xfId="0" applyNumberFormat="1" applyFont="1" applyFill="1" applyBorder="1" applyAlignment="1">
      <alignment horizontal="left" vertical="center"/>
    </xf>
    <xf numFmtId="178" fontId="26" fillId="0" borderId="23" xfId="0" applyNumberFormat="1" applyFont="1" applyFill="1" applyBorder="1" applyAlignment="1">
      <alignment horizontal="left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8" fillId="0" borderId="26" xfId="0" applyFont="1" applyFill="1" applyBorder="1" applyAlignment="1" applyProtection="1">
      <alignment horizontal="center" vertical="center"/>
      <protection locked="0"/>
    </xf>
    <xf numFmtId="38" fontId="32" fillId="0" borderId="26" xfId="33" applyFont="1" applyFill="1" applyBorder="1" applyAlignment="1">
      <alignment horizontal="center" vertical="center"/>
    </xf>
    <xf numFmtId="0" fontId="33" fillId="0" borderId="26" xfId="0" applyFont="1" applyFill="1" applyBorder="1" applyAlignment="1" applyProtection="1">
      <alignment horizontal="center" vertical="center"/>
      <protection locked="0"/>
    </xf>
    <xf numFmtId="0" fontId="26" fillId="0" borderId="27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33" fillId="0" borderId="29" xfId="0" applyFont="1" applyFill="1" applyBorder="1" applyAlignment="1" applyProtection="1">
      <alignment horizontal="center" vertical="center"/>
      <protection locked="0"/>
    </xf>
    <xf numFmtId="178" fontId="26" fillId="0" borderId="0" xfId="0" applyNumberFormat="1" applyFont="1" applyFill="1" applyBorder="1" applyAlignment="1">
      <alignment horizontal="left" vertical="center"/>
    </xf>
    <xf numFmtId="178" fontId="24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38" fontId="32" fillId="0" borderId="0" xfId="33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1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8" fillId="0" borderId="31" xfId="0" applyFont="1" applyFill="1" applyBorder="1" applyAlignment="1" applyProtection="1">
      <alignment horizontal="center" vertical="center"/>
      <protection locked="0"/>
    </xf>
    <xf numFmtId="0" fontId="28" fillId="0" borderId="32" xfId="0" applyFont="1" applyFill="1" applyBorder="1" applyAlignment="1" applyProtection="1">
      <alignment horizontal="center" vertical="center"/>
      <protection locked="0"/>
    </xf>
    <xf numFmtId="178" fontId="26" fillId="0" borderId="33" xfId="0" applyNumberFormat="1" applyFont="1" applyFill="1" applyBorder="1" applyAlignment="1">
      <alignment horizontal="left" vertical="center"/>
    </xf>
    <xf numFmtId="178" fontId="26" fillId="0" borderId="34" xfId="0" applyNumberFormat="1" applyFont="1" applyFill="1" applyBorder="1" applyAlignment="1">
      <alignment horizontal="left" vertical="center"/>
    </xf>
    <xf numFmtId="178" fontId="26" fillId="0" borderId="35" xfId="0" applyNumberFormat="1" applyFont="1" applyFill="1" applyBorder="1" applyAlignment="1">
      <alignment horizontal="left" vertical="center"/>
    </xf>
    <xf numFmtId="178" fontId="26" fillId="0" borderId="36" xfId="0" applyNumberFormat="1" applyFont="1" applyFill="1" applyBorder="1" applyAlignment="1">
      <alignment horizontal="left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38" xfId="0" applyFont="1" applyFill="1" applyBorder="1" applyAlignment="1">
      <alignment horizontal="left" vertical="center"/>
    </xf>
    <xf numFmtId="0" fontId="24" fillId="0" borderId="38" xfId="0" applyFont="1" applyFill="1" applyBorder="1" applyAlignment="1">
      <alignment horizontal="center" vertical="center"/>
    </xf>
    <xf numFmtId="5" fontId="29" fillId="0" borderId="39" xfId="0" applyNumberFormat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>
      <alignment horizontal="center" vertical="center"/>
    </xf>
    <xf numFmtId="0" fontId="0" fillId="0" borderId="21" xfId="0" applyFill="1" applyBorder="1"/>
    <xf numFmtId="0" fontId="24" fillId="0" borderId="21" xfId="0" applyFont="1" applyFill="1" applyBorder="1" applyAlignment="1">
      <alignment horizontal="left" vertical="center"/>
    </xf>
    <xf numFmtId="1" fontId="0" fillId="0" borderId="21" xfId="0" applyNumberFormat="1" applyFill="1" applyBorder="1" applyAlignment="1">
      <alignment horizontal="center"/>
    </xf>
    <xf numFmtId="0" fontId="25" fillId="0" borderId="21" xfId="0" applyFont="1" applyFill="1" applyBorder="1" applyAlignment="1">
      <alignment horizontal="center"/>
    </xf>
    <xf numFmtId="0" fontId="27" fillId="0" borderId="2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27" fillId="0" borderId="40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178" fontId="26" fillId="0" borderId="23" xfId="0" applyNumberFormat="1" applyFont="1" applyFill="1" applyBorder="1" applyAlignment="1">
      <alignment horizontal="center" vertical="center"/>
    </xf>
    <xf numFmtId="178" fontId="26" fillId="0" borderId="21" xfId="0" applyNumberFormat="1" applyFont="1" applyFill="1" applyBorder="1" applyAlignment="1">
      <alignment horizontal="center" vertical="center"/>
    </xf>
    <xf numFmtId="178" fontId="26" fillId="0" borderId="22" xfId="0" applyNumberFormat="1" applyFont="1" applyFill="1" applyBorder="1" applyAlignment="1">
      <alignment horizontal="center" vertical="center"/>
    </xf>
    <xf numFmtId="0" fontId="28" fillId="0" borderId="41" xfId="0" applyFont="1" applyFill="1" applyBorder="1" applyAlignment="1" applyProtection="1">
      <alignment horizontal="center" vertical="center"/>
      <protection locked="0"/>
    </xf>
    <xf numFmtId="38" fontId="32" fillId="0" borderId="42" xfId="33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8" fillId="0" borderId="45" xfId="0" applyFont="1" applyFill="1" applyBorder="1" applyAlignment="1" applyProtection="1">
      <alignment horizontal="center" vertical="center"/>
      <protection locked="0"/>
    </xf>
    <xf numFmtId="38" fontId="32" fillId="0" borderId="46" xfId="33" applyFont="1" applyFill="1" applyBorder="1" applyAlignment="1">
      <alignment horizontal="center" vertical="center"/>
    </xf>
    <xf numFmtId="178" fontId="30" fillId="0" borderId="23" xfId="0" applyNumberFormat="1" applyFont="1" applyFill="1" applyBorder="1" applyAlignment="1">
      <alignment horizontal="center" vertical="center"/>
    </xf>
    <xf numFmtId="178" fontId="30" fillId="0" borderId="21" xfId="0" applyNumberFormat="1" applyFont="1" applyFill="1" applyBorder="1" applyAlignment="1">
      <alignment horizontal="center" vertical="center"/>
    </xf>
    <xf numFmtId="178" fontId="30" fillId="0" borderId="22" xfId="0" applyNumberFormat="1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178" fontId="24" fillId="0" borderId="27" xfId="0" applyNumberFormat="1" applyFont="1" applyFill="1" applyBorder="1" applyAlignment="1">
      <alignment horizontal="left" vertical="center"/>
    </xf>
    <xf numFmtId="178" fontId="26" fillId="0" borderId="49" xfId="0" applyNumberFormat="1" applyFont="1" applyFill="1" applyBorder="1" applyAlignment="1">
      <alignment horizontal="left" vertical="center"/>
    </xf>
    <xf numFmtId="178" fontId="26" fillId="0" borderId="27" xfId="0" applyNumberFormat="1" applyFont="1" applyFill="1" applyBorder="1" applyAlignment="1">
      <alignment horizontal="left" vertical="center"/>
    </xf>
    <xf numFmtId="38" fontId="32" fillId="0" borderId="29" xfId="33" applyFont="1" applyFill="1" applyBorder="1" applyAlignment="1">
      <alignment horizontal="center" vertical="center"/>
    </xf>
    <xf numFmtId="178" fontId="26" fillId="0" borderId="23" xfId="0" applyNumberFormat="1" applyFont="1" applyFill="1" applyBorder="1" applyAlignment="1">
      <alignment horizontal="center" vertical="center"/>
    </xf>
    <xf numFmtId="178" fontId="26" fillId="0" borderId="21" xfId="0" applyNumberFormat="1" applyFont="1" applyFill="1" applyBorder="1" applyAlignment="1">
      <alignment horizontal="center" vertical="center"/>
    </xf>
    <xf numFmtId="178" fontId="26" fillId="0" borderId="22" xfId="0" applyNumberFormat="1" applyFont="1" applyFill="1" applyBorder="1" applyAlignment="1">
      <alignment horizontal="center" vertical="center"/>
    </xf>
    <xf numFmtId="0" fontId="32" fillId="0" borderId="57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6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1" fontId="22" fillId="25" borderId="57" xfId="0" applyNumberFormat="1" applyFont="1" applyFill="1" applyBorder="1" applyAlignment="1">
      <alignment horizontal="center" vertical="center"/>
    </xf>
    <xf numFmtId="1" fontId="22" fillId="25" borderId="14" xfId="0" applyNumberFormat="1" applyFont="1" applyFill="1" applyBorder="1" applyAlignment="1">
      <alignment horizontal="center" vertical="center"/>
    </xf>
    <xf numFmtId="1" fontId="22" fillId="25" borderId="16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178" fontId="26" fillId="0" borderId="63" xfId="0" applyNumberFormat="1" applyFont="1" applyFill="1" applyBorder="1" applyAlignment="1">
      <alignment horizontal="left" vertical="center"/>
    </xf>
    <xf numFmtId="178" fontId="26" fillId="0" borderId="59" xfId="0" applyNumberFormat="1" applyFont="1" applyFill="1" applyBorder="1" applyAlignment="1">
      <alignment horizontal="left" vertical="center"/>
    </xf>
    <xf numFmtId="178" fontId="26" fillId="0" borderId="60" xfId="0" applyNumberFormat="1" applyFont="1" applyFill="1" applyBorder="1" applyAlignment="1">
      <alignment horizontal="left" vertical="center"/>
    </xf>
    <xf numFmtId="178" fontId="26" fillId="0" borderId="58" xfId="0" applyNumberFormat="1" applyFont="1" applyFill="1" applyBorder="1" applyAlignment="1">
      <alignment horizontal="left" vertical="center"/>
    </xf>
    <xf numFmtId="0" fontId="36" fillId="0" borderId="0" xfId="0" applyFont="1" applyAlignment="1">
      <alignment vertical="top"/>
    </xf>
    <xf numFmtId="0" fontId="0" fillId="0" borderId="0" xfId="0" applyAlignment="1">
      <alignment vertical="top"/>
    </xf>
    <xf numFmtId="178" fontId="24" fillId="0" borderId="54" xfId="0" applyNumberFormat="1" applyFont="1" applyFill="1" applyBorder="1" applyAlignment="1">
      <alignment horizontal="center" vertical="center"/>
    </xf>
    <xf numFmtId="178" fontId="24" fillId="0" borderId="10" xfId="0" applyNumberFormat="1" applyFont="1" applyFill="1" applyBorder="1" applyAlignment="1">
      <alignment horizontal="center" vertical="center"/>
    </xf>
    <xf numFmtId="178" fontId="24" fillId="0" borderId="55" xfId="0" applyNumberFormat="1" applyFont="1" applyFill="1" applyBorder="1" applyAlignment="1">
      <alignment horizontal="center" vertical="center"/>
    </xf>
    <xf numFmtId="178" fontId="24" fillId="0" borderId="56" xfId="0" applyNumberFormat="1" applyFont="1" applyFill="1" applyBorder="1" applyAlignment="1">
      <alignment horizontal="center" vertical="center"/>
    </xf>
    <xf numFmtId="0" fontId="26" fillId="0" borderId="57" xfId="0" applyFont="1" applyBorder="1" applyAlignment="1" applyProtection="1">
      <alignment horizontal="right"/>
      <protection locked="0"/>
    </xf>
    <xf numFmtId="0" fontId="24" fillId="0" borderId="14" xfId="0" applyFont="1" applyBorder="1" applyAlignment="1" applyProtection="1">
      <alignment horizontal="right"/>
      <protection locked="0"/>
    </xf>
    <xf numFmtId="0" fontId="24" fillId="0" borderId="16" xfId="0" applyFont="1" applyBorder="1" applyAlignment="1" applyProtection="1">
      <alignment horizontal="right"/>
      <protection locked="0"/>
    </xf>
    <xf numFmtId="55" fontId="26" fillId="0" borderId="12" xfId="0" applyNumberFormat="1" applyFont="1" applyBorder="1" applyAlignment="1">
      <alignment horizontal="right"/>
    </xf>
    <xf numFmtId="178" fontId="26" fillId="0" borderId="20" xfId="0" applyNumberFormat="1" applyFont="1" applyFill="1" applyBorder="1" applyAlignment="1">
      <alignment horizontal="left" vertical="center"/>
    </xf>
    <xf numFmtId="178" fontId="26" fillId="0" borderId="21" xfId="0" applyNumberFormat="1" applyFont="1" applyFill="1" applyBorder="1" applyAlignment="1">
      <alignment horizontal="left" vertical="center"/>
    </xf>
    <xf numFmtId="178" fontId="26" fillId="0" borderId="22" xfId="0" applyNumberFormat="1" applyFont="1" applyFill="1" applyBorder="1" applyAlignment="1">
      <alignment horizontal="left" vertical="center"/>
    </xf>
    <xf numFmtId="178" fontId="26" fillId="0" borderId="23" xfId="0" applyNumberFormat="1" applyFont="1" applyFill="1" applyBorder="1" applyAlignment="1">
      <alignment horizontal="left" vertical="center"/>
    </xf>
    <xf numFmtId="178" fontId="26" fillId="0" borderId="58" xfId="0" applyNumberFormat="1" applyFont="1" applyFill="1" applyBorder="1" applyAlignment="1">
      <alignment horizontal="center" vertical="center"/>
    </xf>
    <xf numFmtId="178" fontId="26" fillId="0" borderId="59" xfId="0" applyNumberFormat="1" applyFont="1" applyFill="1" applyBorder="1" applyAlignment="1">
      <alignment horizontal="center" vertical="center"/>
    </xf>
    <xf numFmtId="178" fontId="26" fillId="0" borderId="60" xfId="0" applyNumberFormat="1" applyFont="1" applyFill="1" applyBorder="1" applyAlignment="1">
      <alignment horizontal="center" vertical="center"/>
    </xf>
    <xf numFmtId="178" fontId="26" fillId="0" borderId="50" xfId="0" applyNumberFormat="1" applyFont="1" applyFill="1" applyBorder="1" applyAlignment="1">
      <alignment horizontal="left" vertical="center"/>
    </xf>
    <xf numFmtId="178" fontId="26" fillId="0" borderId="51" xfId="0" applyNumberFormat="1" applyFont="1" applyFill="1" applyBorder="1" applyAlignment="1">
      <alignment horizontal="left" vertical="center"/>
    </xf>
    <xf numFmtId="178" fontId="26" fillId="0" borderId="52" xfId="0" applyNumberFormat="1" applyFont="1" applyFill="1" applyBorder="1" applyAlignment="1">
      <alignment horizontal="left" vertical="center"/>
    </xf>
    <xf numFmtId="178" fontId="26" fillId="0" borderId="53" xfId="0" applyNumberFormat="1" applyFont="1" applyFill="1" applyBorder="1" applyAlignment="1">
      <alignment horizontal="left" vertical="center"/>
    </xf>
    <xf numFmtId="0" fontId="26" fillId="0" borderId="0" xfId="0" applyFont="1" applyBorder="1" applyAlignment="1">
      <alignment horizontal="left" vertical="top"/>
    </xf>
    <xf numFmtId="1" fontId="37" fillId="0" borderId="57" xfId="0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6" xfId="0" applyNumberFormat="1" applyFont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33" fillId="0" borderId="63" xfId="0" applyFont="1" applyFill="1" applyBorder="1" applyAlignment="1" applyProtection="1">
      <alignment horizontal="center" vertical="center"/>
      <protection locked="0"/>
    </xf>
    <xf numFmtId="0" fontId="33" fillId="0" borderId="69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6" xfId="0" applyFont="1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26" xfId="0" applyFill="1" applyBorder="1" applyAlignment="1">
      <alignment horizontal="center" vertical="center"/>
    </xf>
    <xf numFmtId="178" fontId="26" fillId="0" borderId="20" xfId="0" applyNumberFormat="1" applyFont="1" applyFill="1" applyBorder="1" applyAlignment="1">
      <alignment horizontal="left" vertical="center" shrinkToFit="1"/>
    </xf>
    <xf numFmtId="178" fontId="26" fillId="0" borderId="21" xfId="0" applyNumberFormat="1" applyFont="1" applyFill="1" applyBorder="1" applyAlignment="1">
      <alignment horizontal="left" vertical="center" shrinkToFit="1"/>
    </xf>
    <xf numFmtId="178" fontId="26" fillId="0" borderId="22" xfId="0" applyNumberFormat="1" applyFont="1" applyFill="1" applyBorder="1" applyAlignment="1">
      <alignment horizontal="left" vertical="center" shrinkToFit="1"/>
    </xf>
    <xf numFmtId="178" fontId="24" fillId="0" borderId="23" xfId="0" applyNumberFormat="1" applyFont="1" applyFill="1" applyBorder="1" applyAlignment="1">
      <alignment horizontal="left" vertical="center"/>
    </xf>
    <xf numFmtId="178" fontId="24" fillId="0" borderId="21" xfId="0" applyNumberFormat="1" applyFont="1" applyFill="1" applyBorder="1" applyAlignment="1">
      <alignment horizontal="left" vertical="center"/>
    </xf>
    <xf numFmtId="178" fontId="24" fillId="0" borderId="22" xfId="0" applyNumberFormat="1" applyFont="1" applyFill="1" applyBorder="1" applyAlignment="1">
      <alignment horizontal="left" vertical="center"/>
    </xf>
    <xf numFmtId="0" fontId="33" fillId="0" borderId="68" xfId="0" applyFont="1" applyFill="1" applyBorder="1" applyAlignment="1" applyProtection="1">
      <alignment horizontal="center" vertical="center"/>
      <protection locked="0"/>
    </xf>
    <xf numFmtId="0" fontId="33" fillId="0" borderId="46" xfId="0" applyFont="1" applyFill="1" applyBorder="1" applyAlignment="1" applyProtection="1">
      <alignment horizontal="center" vertical="center"/>
      <protection locked="0"/>
    </xf>
    <xf numFmtId="178" fontId="26" fillId="0" borderId="34" xfId="0" applyNumberFormat="1" applyFont="1" applyFill="1" applyBorder="1" applyAlignment="1">
      <alignment horizontal="left" vertical="center"/>
    </xf>
    <xf numFmtId="178" fontId="26" fillId="0" borderId="35" xfId="0" applyNumberFormat="1" applyFont="1" applyFill="1" applyBorder="1" applyAlignment="1">
      <alignment horizontal="left" vertical="center"/>
    </xf>
    <xf numFmtId="178" fontId="26" fillId="0" borderId="67" xfId="0" applyNumberFormat="1" applyFont="1" applyFill="1" applyBorder="1" applyAlignment="1">
      <alignment horizontal="left" vertical="center"/>
    </xf>
    <xf numFmtId="178" fontId="26" fillId="0" borderId="24" xfId="0" applyNumberFormat="1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Alignment="1"/>
    <xf numFmtId="178" fontId="26" fillId="0" borderId="64" xfId="0" applyNumberFormat="1" applyFont="1" applyFill="1" applyBorder="1" applyAlignment="1">
      <alignment horizontal="left" vertical="center"/>
    </xf>
    <xf numFmtId="178" fontId="26" fillId="0" borderId="65" xfId="0" applyNumberFormat="1" applyFont="1" applyFill="1" applyBorder="1" applyAlignment="1">
      <alignment horizontal="left" vertical="center"/>
    </xf>
    <xf numFmtId="178" fontId="26" fillId="0" borderId="66" xfId="0" applyNumberFormat="1" applyFont="1" applyFill="1" applyBorder="1" applyAlignment="1">
      <alignment horizontal="left" vertical="center"/>
    </xf>
    <xf numFmtId="178" fontId="24" fillId="0" borderId="27" xfId="0" applyNumberFormat="1" applyFont="1" applyFill="1" applyBorder="1" applyAlignment="1">
      <alignment horizontal="left" vertical="center"/>
    </xf>
    <xf numFmtId="0" fontId="33" fillId="0" borderId="64" xfId="0" applyFont="1" applyFill="1" applyBorder="1" applyAlignment="1" applyProtection="1">
      <alignment horizontal="center" vertical="center"/>
      <protection locked="0"/>
    </xf>
    <xf numFmtId="0" fontId="33" fillId="0" borderId="29" xfId="0" applyFont="1" applyFill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horizontal="center" vertical="top" wrapText="1"/>
      <protection locked="0"/>
    </xf>
    <xf numFmtId="0" fontId="24" fillId="0" borderId="14" xfId="0" applyFont="1" applyBorder="1" applyAlignment="1" applyProtection="1">
      <alignment horizontal="center" vertical="top" wrapText="1"/>
      <protection locked="0"/>
    </xf>
    <xf numFmtId="0" fontId="24" fillId="0" borderId="16" xfId="0" applyFont="1" applyBorder="1" applyAlignment="1" applyProtection="1">
      <alignment horizontal="center" vertical="top" wrapTex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ED61-C717-4357-8D65-17F5336F22BD}">
  <sheetPr published="0">
    <tabColor rgb="FFFFFF00"/>
    <pageSetUpPr fitToPage="1"/>
  </sheetPr>
  <dimension ref="A1:L40"/>
  <sheetViews>
    <sheetView tabSelected="1" view="pageBreakPreview" topLeftCell="A7" zoomScaleNormal="100" zoomScaleSheetLayoutView="100" workbookViewId="0">
      <selection activeCell="J18" sqref="J18"/>
    </sheetView>
  </sheetViews>
  <sheetFormatPr defaultColWidth="11" defaultRowHeight="14.25" x14ac:dyDescent="0.2"/>
  <cols>
    <col min="1" max="1" width="2.75" style="17" customWidth="1"/>
    <col min="2" max="2" width="12.125" customWidth="1"/>
    <col min="3" max="3" width="12" customWidth="1"/>
    <col min="4" max="4" width="14.25" customWidth="1"/>
    <col min="5" max="6" width="10.75" customWidth="1"/>
    <col min="7" max="7" width="13.125" style="21" customWidth="1"/>
    <col min="8" max="8" width="11.875" style="11" customWidth="1"/>
    <col min="9" max="9" width="13.5" style="22" customWidth="1"/>
    <col min="10" max="10" width="10.75" style="22" customWidth="1"/>
    <col min="11" max="11" width="10.75" style="23" customWidth="1"/>
    <col min="12" max="12" width="2.75" customWidth="1"/>
  </cols>
  <sheetData>
    <row r="1" spans="1:12" s="3" customFormat="1" ht="39.950000000000003" customHeight="1" thickBot="1" x14ac:dyDescent="0.25">
      <c r="A1" s="1"/>
      <c r="B1" s="114" t="s">
        <v>116</v>
      </c>
      <c r="C1" s="115"/>
      <c r="D1" s="115"/>
      <c r="E1" s="115"/>
      <c r="F1" s="115"/>
      <c r="G1" s="115"/>
      <c r="H1" s="115"/>
      <c r="I1" s="115"/>
      <c r="J1" s="115"/>
      <c r="K1" s="116"/>
      <c r="L1" s="2"/>
    </row>
    <row r="2" spans="1:12" s="3" customFormat="1" ht="6.75" customHeight="1" x14ac:dyDescent="0.2">
      <c r="A2" s="1"/>
      <c r="B2" s="25"/>
      <c r="C2" s="25"/>
      <c r="D2" s="25"/>
      <c r="E2" s="25"/>
      <c r="F2" s="25"/>
      <c r="G2" s="25"/>
      <c r="H2" s="26"/>
      <c r="I2" s="26"/>
      <c r="J2" s="26"/>
      <c r="K2" s="26"/>
      <c r="L2" s="2"/>
    </row>
    <row r="3" spans="1:12" s="3" customFormat="1" ht="29.25" customHeight="1" thickBot="1" x14ac:dyDescent="0.3">
      <c r="A3" s="4"/>
      <c r="B3" s="117" t="s">
        <v>115</v>
      </c>
      <c r="C3" s="118"/>
      <c r="D3" s="118"/>
      <c r="E3" s="118"/>
      <c r="F3" s="118"/>
      <c r="G3" s="118"/>
      <c r="H3" s="118"/>
      <c r="I3" s="118"/>
      <c r="J3" s="118"/>
      <c r="K3" s="118"/>
    </row>
    <row r="4" spans="1:12" s="14" customFormat="1" ht="24" customHeight="1" thickBot="1" x14ac:dyDescent="0.3">
      <c r="A4" s="13"/>
      <c r="B4" s="108" t="s">
        <v>131</v>
      </c>
      <c r="C4" s="109"/>
      <c r="D4" s="110"/>
      <c r="E4" s="111" t="s">
        <v>62</v>
      </c>
      <c r="F4" s="112"/>
      <c r="G4" s="113"/>
      <c r="H4" s="32" t="s">
        <v>1</v>
      </c>
      <c r="I4" s="33" t="s">
        <v>112</v>
      </c>
      <c r="J4" s="34" t="s">
        <v>59</v>
      </c>
      <c r="K4" s="35" t="s">
        <v>2</v>
      </c>
    </row>
    <row r="5" spans="1:12" s="14" customFormat="1" ht="24.95" customHeight="1" x14ac:dyDescent="0.25">
      <c r="A5" s="13"/>
      <c r="B5" s="119" t="s">
        <v>123</v>
      </c>
      <c r="C5" s="120"/>
      <c r="D5" s="121"/>
      <c r="E5" s="122" t="s">
        <v>3</v>
      </c>
      <c r="F5" s="120"/>
      <c r="G5" s="121"/>
      <c r="H5" s="36">
        <v>500</v>
      </c>
      <c r="I5" s="37" t="s">
        <v>41</v>
      </c>
      <c r="J5" s="38"/>
      <c r="K5" s="39" t="str">
        <f>IF(J5="","",H5*J5)</f>
        <v/>
      </c>
    </row>
    <row r="6" spans="1:12" s="14" customFormat="1" ht="24.95" customHeight="1" x14ac:dyDescent="0.25">
      <c r="A6" s="13"/>
      <c r="B6" s="133" t="s">
        <v>123</v>
      </c>
      <c r="C6" s="134"/>
      <c r="D6" s="135"/>
      <c r="E6" s="136" t="s">
        <v>124</v>
      </c>
      <c r="F6" s="134"/>
      <c r="G6" s="135"/>
      <c r="H6" s="44">
        <v>800</v>
      </c>
      <c r="I6" s="45" t="s">
        <v>68</v>
      </c>
      <c r="J6" s="46"/>
      <c r="K6" s="47" t="str">
        <f>IF(J6="","",H6*J6)</f>
        <v/>
      </c>
    </row>
    <row r="7" spans="1:12" s="14" customFormat="1" ht="24.95" customHeight="1" x14ac:dyDescent="0.25">
      <c r="A7" s="13"/>
      <c r="B7" s="133" t="s">
        <v>111</v>
      </c>
      <c r="C7" s="134"/>
      <c r="D7" s="135"/>
      <c r="E7" s="136"/>
      <c r="F7" s="134"/>
      <c r="G7" s="135"/>
      <c r="H7" s="44">
        <v>300</v>
      </c>
      <c r="I7" s="45" t="s">
        <v>125</v>
      </c>
      <c r="J7" s="38"/>
      <c r="K7" s="39" t="str">
        <f>IF(J7="","",H7*J7)</f>
        <v/>
      </c>
    </row>
    <row r="8" spans="1:12" s="14" customFormat="1" ht="24.95" customHeight="1" x14ac:dyDescent="0.25">
      <c r="A8" s="13"/>
      <c r="B8" s="40" t="s">
        <v>120</v>
      </c>
      <c r="C8" s="41"/>
      <c r="D8" s="42"/>
      <c r="E8" s="96"/>
      <c r="F8" s="97"/>
      <c r="G8" s="98"/>
      <c r="H8" s="44">
        <v>50</v>
      </c>
      <c r="I8" s="45" t="s">
        <v>118</v>
      </c>
      <c r="J8" s="46"/>
      <c r="K8" s="47"/>
    </row>
    <row r="9" spans="1:12" s="14" customFormat="1" ht="24.95" customHeight="1" x14ac:dyDescent="0.25">
      <c r="A9" s="13"/>
      <c r="B9" s="40" t="s">
        <v>121</v>
      </c>
      <c r="C9" s="41"/>
      <c r="D9" s="42"/>
      <c r="E9" s="96"/>
      <c r="F9" s="97"/>
      <c r="G9" s="98"/>
      <c r="H9" s="44">
        <v>50</v>
      </c>
      <c r="I9" s="45" t="s">
        <v>119</v>
      </c>
      <c r="J9" s="46"/>
      <c r="K9" s="47" t="str">
        <f>IF(J9="","",#REF!*J9)</f>
        <v/>
      </c>
    </row>
    <row r="10" spans="1:12" s="14" customFormat="1" ht="24.95" customHeight="1" x14ac:dyDescent="0.25">
      <c r="A10" s="13"/>
      <c r="B10" s="40" t="s">
        <v>130</v>
      </c>
      <c r="C10" s="41"/>
      <c r="D10" s="42"/>
      <c r="E10" s="43" t="s">
        <v>4</v>
      </c>
      <c r="F10" s="41"/>
      <c r="G10" s="42"/>
      <c r="H10" s="44">
        <v>200</v>
      </c>
      <c r="I10" s="45" t="s">
        <v>5</v>
      </c>
      <c r="J10" s="46"/>
      <c r="K10" s="47"/>
    </row>
    <row r="11" spans="1:12" s="14" customFormat="1" ht="24.95" customHeight="1" x14ac:dyDescent="0.25">
      <c r="A11" s="13"/>
      <c r="B11" s="40" t="s">
        <v>6</v>
      </c>
      <c r="C11" s="41"/>
      <c r="D11" s="42"/>
      <c r="E11" s="43" t="s">
        <v>7</v>
      </c>
      <c r="F11" s="41"/>
      <c r="G11" s="42"/>
      <c r="H11" s="44">
        <v>60</v>
      </c>
      <c r="I11" s="45" t="s">
        <v>8</v>
      </c>
      <c r="J11" s="46"/>
      <c r="K11" s="47"/>
    </row>
    <row r="12" spans="1:12" s="14" customFormat="1" ht="24.95" customHeight="1" x14ac:dyDescent="0.25">
      <c r="A12" s="13"/>
      <c r="B12" s="40" t="s">
        <v>93</v>
      </c>
      <c r="C12" s="41"/>
      <c r="D12" s="42"/>
      <c r="E12" s="43"/>
      <c r="F12" s="41"/>
      <c r="G12" s="42"/>
      <c r="H12" s="44">
        <v>200</v>
      </c>
      <c r="I12" s="45" t="s">
        <v>94</v>
      </c>
      <c r="J12" s="46"/>
      <c r="K12" s="47" t="str">
        <f>IF(J12="","",#REF!*J12)</f>
        <v/>
      </c>
    </row>
    <row r="13" spans="1:12" s="14" customFormat="1" ht="24.95" customHeight="1" x14ac:dyDescent="0.25">
      <c r="A13" s="13"/>
      <c r="B13" s="40" t="s">
        <v>9</v>
      </c>
      <c r="C13" s="41"/>
      <c r="D13" s="42"/>
      <c r="E13" s="43" t="s">
        <v>10</v>
      </c>
      <c r="F13" s="41"/>
      <c r="G13" s="42"/>
      <c r="H13" s="44">
        <v>310</v>
      </c>
      <c r="I13" s="45" t="s">
        <v>42</v>
      </c>
      <c r="J13" s="46"/>
      <c r="K13" s="47" t="str">
        <f>IF(J13="","",H13*J13)</f>
        <v/>
      </c>
    </row>
    <row r="14" spans="1:12" s="14" customFormat="1" ht="24.95" customHeight="1" thickBot="1" x14ac:dyDescent="0.3">
      <c r="A14" s="13"/>
      <c r="B14" s="102" t="s">
        <v>64</v>
      </c>
      <c r="C14" s="103"/>
      <c r="D14" s="103"/>
      <c r="E14" s="101" t="s">
        <v>90</v>
      </c>
      <c r="F14" s="101"/>
      <c r="G14" s="101"/>
      <c r="H14" s="49">
        <v>50</v>
      </c>
      <c r="I14" s="50" t="s">
        <v>65</v>
      </c>
      <c r="J14" s="51"/>
      <c r="K14" s="104" t="str">
        <f>IF(J14="","",H14*J14)</f>
        <v/>
      </c>
    </row>
    <row r="15" spans="1:12" s="28" customFormat="1" ht="24.95" customHeight="1" x14ac:dyDescent="0.2">
      <c r="A15" s="27"/>
      <c r="B15" s="52"/>
      <c r="C15" s="52"/>
      <c r="D15" s="52"/>
      <c r="E15" s="53"/>
      <c r="F15" s="53"/>
      <c r="G15" s="53"/>
      <c r="H15" s="54"/>
      <c r="I15" s="54"/>
      <c r="J15" s="55"/>
      <c r="K15" s="56"/>
    </row>
    <row r="16" spans="1:12" s="16" customFormat="1" ht="12" customHeight="1" thickBot="1" x14ac:dyDescent="0.25">
      <c r="A16" s="15"/>
      <c r="B16" s="57"/>
      <c r="C16" s="57"/>
      <c r="D16" s="57"/>
      <c r="E16" s="57"/>
      <c r="F16" s="57"/>
      <c r="G16" s="58"/>
      <c r="H16" s="57"/>
      <c r="I16" s="57"/>
      <c r="J16" s="57"/>
      <c r="K16" s="59"/>
    </row>
    <row r="17" spans="1:11" s="16" customFormat="1" ht="24.95" customHeight="1" thickBot="1" x14ac:dyDescent="0.25">
      <c r="A17" s="15"/>
      <c r="B17" s="108" t="s">
        <v>132</v>
      </c>
      <c r="C17" s="109"/>
      <c r="D17" s="110"/>
      <c r="E17" s="111" t="s">
        <v>62</v>
      </c>
      <c r="F17" s="112"/>
      <c r="G17" s="113"/>
      <c r="H17" s="60" t="s">
        <v>1</v>
      </c>
      <c r="I17" s="31" t="s">
        <v>58</v>
      </c>
      <c r="J17" s="34" t="s">
        <v>59</v>
      </c>
      <c r="K17" s="35" t="s">
        <v>2</v>
      </c>
    </row>
    <row r="18" spans="1:11" s="16" customFormat="1" ht="24.95" customHeight="1" x14ac:dyDescent="0.2">
      <c r="A18" s="15"/>
      <c r="B18" s="40" t="s">
        <v>49</v>
      </c>
      <c r="C18" s="41"/>
      <c r="D18" s="42"/>
      <c r="E18" s="137"/>
      <c r="F18" s="138"/>
      <c r="G18" s="139"/>
      <c r="H18" s="44">
        <v>600</v>
      </c>
      <c r="I18" s="61" t="s">
        <v>91</v>
      </c>
      <c r="J18" s="62"/>
      <c r="K18" s="39" t="str">
        <f>IF(J18="","",H18*J18)</f>
        <v/>
      </c>
    </row>
    <row r="19" spans="1:11" s="16" customFormat="1" ht="24.95" customHeight="1" x14ac:dyDescent="0.2">
      <c r="A19" s="15"/>
      <c r="B19" s="40" t="s">
        <v>50</v>
      </c>
      <c r="C19" s="41"/>
      <c r="D19" s="42"/>
      <c r="E19" s="43" t="s">
        <v>92</v>
      </c>
      <c r="F19" s="41"/>
      <c r="G19" s="42"/>
      <c r="H19" s="44">
        <v>150</v>
      </c>
      <c r="I19" s="45" t="s">
        <v>43</v>
      </c>
      <c r="J19" s="63"/>
      <c r="K19" s="47" t="str">
        <f>IF(J19="","",H18*J19)</f>
        <v/>
      </c>
    </row>
    <row r="20" spans="1:11" s="16" customFormat="1" ht="24.95" customHeight="1" x14ac:dyDescent="0.2">
      <c r="A20" s="15"/>
      <c r="B20" s="40" t="s">
        <v>50</v>
      </c>
      <c r="C20" s="41"/>
      <c r="D20" s="42"/>
      <c r="E20" s="43" t="s">
        <v>117</v>
      </c>
      <c r="F20" s="41"/>
      <c r="G20" s="42"/>
      <c r="H20" s="44">
        <v>200</v>
      </c>
      <c r="I20" s="45" t="s">
        <v>43</v>
      </c>
      <c r="J20" s="63"/>
      <c r="K20" s="47"/>
    </row>
    <row r="21" spans="1:11" s="16" customFormat="1" ht="24.95" customHeight="1" x14ac:dyDescent="0.2">
      <c r="A21" s="15"/>
      <c r="B21" s="64" t="s">
        <v>11</v>
      </c>
      <c r="C21" s="65"/>
      <c r="D21" s="66"/>
      <c r="E21" s="67" t="s">
        <v>12</v>
      </c>
      <c r="F21" s="65"/>
      <c r="G21" s="66"/>
      <c r="H21" s="68">
        <v>20</v>
      </c>
      <c r="I21" s="69" t="s">
        <v>13</v>
      </c>
      <c r="J21" s="63"/>
      <c r="K21" s="47" t="str">
        <f>IF(J21="","",#REF!*J21)</f>
        <v/>
      </c>
    </row>
    <row r="22" spans="1:11" s="16" customFormat="1" ht="24.95" customHeight="1" x14ac:dyDescent="0.2">
      <c r="A22" s="15"/>
      <c r="B22" s="40" t="s">
        <v>66</v>
      </c>
      <c r="C22" s="41"/>
      <c r="D22" s="42"/>
      <c r="E22" s="105"/>
      <c r="F22" s="106"/>
      <c r="G22" s="107"/>
      <c r="H22" s="44">
        <v>150</v>
      </c>
      <c r="I22" s="45" t="s">
        <v>44</v>
      </c>
      <c r="J22" s="63"/>
      <c r="K22" s="47" t="str">
        <f>IF(J22="","",H19*J22)</f>
        <v/>
      </c>
    </row>
    <row r="23" spans="1:11" s="16" customFormat="1" ht="24.95" customHeight="1" x14ac:dyDescent="0.2">
      <c r="A23" s="15"/>
      <c r="B23" s="40" t="s">
        <v>51</v>
      </c>
      <c r="C23" s="41"/>
      <c r="D23" s="42"/>
      <c r="E23" s="43" t="s">
        <v>14</v>
      </c>
      <c r="F23" s="41"/>
      <c r="G23" s="42"/>
      <c r="H23" s="44">
        <v>200</v>
      </c>
      <c r="I23" s="45" t="s">
        <v>45</v>
      </c>
      <c r="J23" s="63"/>
      <c r="K23" s="47" t="str">
        <f>IF(J23="","",H22*J23)</f>
        <v/>
      </c>
    </row>
    <row r="24" spans="1:11" s="16" customFormat="1" ht="24.95" customHeight="1" x14ac:dyDescent="0.2">
      <c r="A24" s="15"/>
      <c r="B24" s="40" t="s">
        <v>52</v>
      </c>
      <c r="C24" s="41"/>
      <c r="D24" s="42"/>
      <c r="E24" s="43" t="s">
        <v>15</v>
      </c>
      <c r="F24" s="41"/>
      <c r="G24" s="42"/>
      <c r="H24" s="44">
        <v>200</v>
      </c>
      <c r="I24" s="69" t="s">
        <v>45</v>
      </c>
      <c r="J24" s="63"/>
      <c r="K24" s="47" t="str">
        <f>IF(J24="","",H23*J24)</f>
        <v/>
      </c>
    </row>
    <row r="25" spans="1:11" s="16" customFormat="1" ht="24.95" customHeight="1" x14ac:dyDescent="0.2">
      <c r="A25" s="15"/>
      <c r="B25" s="40" t="s">
        <v>102</v>
      </c>
      <c r="C25" s="41"/>
      <c r="D25" s="42"/>
      <c r="E25" s="87"/>
      <c r="F25" s="88"/>
      <c r="G25" s="89"/>
      <c r="H25" s="44">
        <v>10</v>
      </c>
      <c r="I25" s="69" t="s">
        <v>103</v>
      </c>
      <c r="J25" s="63"/>
      <c r="K25" s="47" t="str">
        <f>IF(J25="","",H24*J25)</f>
        <v/>
      </c>
    </row>
    <row r="26" spans="1:11" s="16" customFormat="1" ht="24.95" customHeight="1" x14ac:dyDescent="0.2">
      <c r="A26" s="15"/>
      <c r="B26" s="40" t="s">
        <v>107</v>
      </c>
      <c r="C26" s="41"/>
      <c r="D26" s="42"/>
      <c r="E26" s="87"/>
      <c r="F26" s="88"/>
      <c r="G26" s="89"/>
      <c r="H26" s="44">
        <v>20</v>
      </c>
      <c r="I26" s="69" t="s">
        <v>108</v>
      </c>
      <c r="J26" s="63"/>
      <c r="K26" s="47"/>
    </row>
    <row r="27" spans="1:11" s="16" customFormat="1" ht="24.95" customHeight="1" x14ac:dyDescent="0.2">
      <c r="A27" s="15"/>
      <c r="B27" s="40" t="s">
        <v>109</v>
      </c>
      <c r="C27" s="41"/>
      <c r="D27" s="42"/>
      <c r="E27" s="87"/>
      <c r="F27" s="88"/>
      <c r="G27" s="89"/>
      <c r="H27" s="44">
        <v>20</v>
      </c>
      <c r="I27" s="69" t="s">
        <v>110</v>
      </c>
      <c r="J27" s="63"/>
      <c r="K27" s="47"/>
    </row>
    <row r="28" spans="1:11" s="16" customFormat="1" ht="24.95" customHeight="1" x14ac:dyDescent="0.2">
      <c r="A28" s="15"/>
      <c r="B28" s="40" t="s">
        <v>53</v>
      </c>
      <c r="C28" s="41"/>
      <c r="D28" s="42"/>
      <c r="E28" s="87"/>
      <c r="F28" s="88"/>
      <c r="G28" s="89"/>
      <c r="H28" s="44">
        <v>110</v>
      </c>
      <c r="I28" s="69" t="s">
        <v>46</v>
      </c>
      <c r="J28" s="63"/>
      <c r="K28" s="47"/>
    </row>
    <row r="29" spans="1:11" s="16" customFormat="1" ht="24.95" customHeight="1" x14ac:dyDescent="0.2">
      <c r="A29" s="15"/>
      <c r="B29" s="40" t="s">
        <v>54</v>
      </c>
      <c r="C29" s="41"/>
      <c r="D29" s="42"/>
      <c r="E29" s="43"/>
      <c r="F29" s="41"/>
      <c r="G29" s="42"/>
      <c r="H29" s="44">
        <v>20</v>
      </c>
      <c r="I29" s="69" t="s">
        <v>47</v>
      </c>
      <c r="J29" s="63"/>
      <c r="K29" s="47" t="str">
        <f>IF(J29="","",H25*J29)</f>
        <v/>
      </c>
    </row>
    <row r="30" spans="1:11" s="16" customFormat="1" ht="24.95" customHeight="1" x14ac:dyDescent="0.2">
      <c r="A30" s="15"/>
      <c r="B30" s="40" t="s">
        <v>16</v>
      </c>
      <c r="C30" s="41"/>
      <c r="D30" s="42"/>
      <c r="E30" s="87"/>
      <c r="F30" s="88"/>
      <c r="G30" s="89"/>
      <c r="H30" s="44">
        <v>60</v>
      </c>
      <c r="I30" s="45" t="s">
        <v>48</v>
      </c>
      <c r="J30" s="63"/>
      <c r="K30" s="47" t="str">
        <f>IF(J30="","",H29*J30)</f>
        <v/>
      </c>
    </row>
    <row r="31" spans="1:11" s="16" customFormat="1" ht="24.95" customHeight="1" x14ac:dyDescent="0.2">
      <c r="A31" s="15"/>
      <c r="B31" s="40" t="s">
        <v>122</v>
      </c>
      <c r="C31" s="41"/>
      <c r="D31" s="42"/>
      <c r="E31" s="87"/>
      <c r="F31" s="88"/>
      <c r="G31" s="89"/>
      <c r="H31" s="92">
        <v>110</v>
      </c>
      <c r="I31" s="93" t="s">
        <v>13</v>
      </c>
      <c r="J31" s="63"/>
      <c r="K31" s="47" t="str">
        <f>IF(J31="","",H30*J31)</f>
        <v/>
      </c>
    </row>
    <row r="32" spans="1:11" s="16" customFormat="1" ht="24.95" customHeight="1" x14ac:dyDescent="0.2">
      <c r="A32" s="15"/>
      <c r="B32" s="133" t="s">
        <v>67</v>
      </c>
      <c r="C32" s="134"/>
      <c r="D32" s="135"/>
      <c r="E32" s="136"/>
      <c r="F32" s="134"/>
      <c r="G32" s="135"/>
      <c r="H32" s="44">
        <v>110</v>
      </c>
      <c r="I32" s="45" t="s">
        <v>44</v>
      </c>
      <c r="J32" s="94"/>
      <c r="K32" s="95"/>
    </row>
    <row r="33" spans="1:11" s="16" customFormat="1" ht="24.95" customHeight="1" x14ac:dyDescent="0.2">
      <c r="A33" s="15"/>
      <c r="B33" s="133" t="s">
        <v>128</v>
      </c>
      <c r="C33" s="134"/>
      <c r="D33" s="135"/>
      <c r="E33" s="136"/>
      <c r="F33" s="134"/>
      <c r="G33" s="135"/>
      <c r="H33" s="44">
        <v>100</v>
      </c>
      <c r="I33" s="45" t="s">
        <v>126</v>
      </c>
      <c r="J33" s="94"/>
      <c r="K33" s="95"/>
    </row>
    <row r="34" spans="1:11" s="16" customFormat="1" ht="24.95" customHeight="1" thickBot="1" x14ac:dyDescent="0.25">
      <c r="A34" s="15"/>
      <c r="B34" s="143" t="s">
        <v>127</v>
      </c>
      <c r="C34" s="141"/>
      <c r="D34" s="142"/>
      <c r="E34" s="140"/>
      <c r="F34" s="141"/>
      <c r="G34" s="142"/>
      <c r="H34" s="99">
        <v>10</v>
      </c>
      <c r="I34" s="100" t="s">
        <v>129</v>
      </c>
      <c r="J34" s="90"/>
      <c r="K34" s="91" t="str">
        <f>IF(J34="","",#REF!*J34)</f>
        <v/>
      </c>
    </row>
    <row r="35" spans="1:11" s="16" customFormat="1" ht="24.95" customHeight="1" thickTop="1" thickBot="1" x14ac:dyDescent="0.25">
      <c r="A35" s="15"/>
      <c r="B35" s="125"/>
      <c r="C35" s="126"/>
      <c r="D35" s="127"/>
      <c r="E35" s="128"/>
      <c r="F35" s="126"/>
      <c r="G35" s="127"/>
      <c r="H35" s="70"/>
      <c r="I35" s="71"/>
      <c r="J35" s="72" t="s">
        <v>57</v>
      </c>
      <c r="K35" s="73">
        <f>SUM(K5:K34)</f>
        <v>0</v>
      </c>
    </row>
    <row r="36" spans="1:11" ht="15" thickBot="1" x14ac:dyDescent="0.25">
      <c r="B36" s="18"/>
      <c r="C36" s="18"/>
      <c r="D36" s="18"/>
      <c r="E36" s="18"/>
      <c r="F36" s="18"/>
      <c r="G36" s="19"/>
      <c r="H36" s="6"/>
      <c r="I36" s="12"/>
      <c r="J36" s="12"/>
      <c r="K36" s="6"/>
    </row>
    <row r="37" spans="1:11" ht="165" customHeight="1" thickBot="1" x14ac:dyDescent="0.25">
      <c r="B37" s="20" t="s">
        <v>17</v>
      </c>
      <c r="C37" s="129"/>
      <c r="D37" s="130"/>
      <c r="E37" s="130"/>
      <c r="F37" s="130"/>
      <c r="G37" s="130"/>
      <c r="H37" s="130"/>
      <c r="I37" s="130"/>
      <c r="J37" s="130"/>
      <c r="K37" s="131"/>
    </row>
    <row r="38" spans="1:11" ht="22.5" hidden="1" customHeight="1" x14ac:dyDescent="0.2">
      <c r="B38" s="24" t="s">
        <v>60</v>
      </c>
      <c r="H38" s="132" t="s">
        <v>95</v>
      </c>
      <c r="I38" s="132"/>
      <c r="J38" s="132"/>
      <c r="K38" s="132"/>
    </row>
    <row r="39" spans="1:11" ht="30.75" customHeight="1" x14ac:dyDescent="0.2">
      <c r="A39" s="123" t="s">
        <v>140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</row>
    <row r="40" spans="1:11" ht="24.95" customHeight="1" x14ac:dyDescent="0.2"/>
  </sheetData>
  <sheetProtection formatCells="0"/>
  <mergeCells count="25">
    <mergeCell ref="E34:G34"/>
    <mergeCell ref="B32:D32"/>
    <mergeCell ref="E33:G33"/>
    <mergeCell ref="B34:D34"/>
    <mergeCell ref="E32:G32"/>
    <mergeCell ref="B33:D33"/>
    <mergeCell ref="A39:K39"/>
    <mergeCell ref="B35:D35"/>
    <mergeCell ref="E35:G35"/>
    <mergeCell ref="C37:K37"/>
    <mergeCell ref="H38:K38"/>
    <mergeCell ref="B6:D6"/>
    <mergeCell ref="E6:G6"/>
    <mergeCell ref="B7:D7"/>
    <mergeCell ref="E7:G7"/>
    <mergeCell ref="E18:G18"/>
    <mergeCell ref="E22:G22"/>
    <mergeCell ref="B17:D17"/>
    <mergeCell ref="E17:G17"/>
    <mergeCell ref="B1:K1"/>
    <mergeCell ref="B3:K3"/>
    <mergeCell ref="B4:D4"/>
    <mergeCell ref="E4:G4"/>
    <mergeCell ref="B5:D5"/>
    <mergeCell ref="E5:G5"/>
  </mergeCells>
  <phoneticPr fontId="19"/>
  <printOptions horizontalCentered="1"/>
  <pageMargins left="1" right="1" top="1" bottom="1" header="0.5" footer="0.5"/>
  <pageSetup paperSize="9" scale="5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2A62-1C28-488C-A0FA-0AB622B63031}">
  <sheetPr published="0">
    <tabColor rgb="FFFFFF00"/>
    <pageSetUpPr fitToPage="1"/>
  </sheetPr>
  <dimension ref="A1:M52"/>
  <sheetViews>
    <sheetView view="pageBreakPreview" zoomScaleNormal="100" zoomScaleSheetLayoutView="100" workbookViewId="0">
      <selection activeCell="B39" sqref="B39:D39"/>
    </sheetView>
  </sheetViews>
  <sheetFormatPr defaultColWidth="11" defaultRowHeight="14.25" x14ac:dyDescent="0.2"/>
  <cols>
    <col min="1" max="1" width="2.75" style="17" customWidth="1"/>
    <col min="2" max="2" width="12.125" customWidth="1"/>
    <col min="3" max="3" width="12" customWidth="1"/>
    <col min="4" max="4" width="14.25" customWidth="1"/>
    <col min="5" max="6" width="10.75" customWidth="1"/>
    <col min="7" max="7" width="13.125" style="21" customWidth="1"/>
    <col min="8" max="8" width="11.875" style="11" customWidth="1"/>
    <col min="9" max="9" width="13.5" style="22" customWidth="1"/>
    <col min="10" max="10" width="10.75" style="22" customWidth="1"/>
    <col min="11" max="11" width="10.75" style="23" customWidth="1"/>
    <col min="12" max="12" width="2.75" customWidth="1"/>
  </cols>
  <sheetData>
    <row r="1" spans="1:11" ht="31.5" thickBot="1" x14ac:dyDescent="0.25">
      <c r="B1" s="114" t="s">
        <v>106</v>
      </c>
      <c r="C1" s="115"/>
      <c r="D1" s="115"/>
      <c r="E1" s="115"/>
      <c r="F1" s="115"/>
      <c r="G1" s="115"/>
      <c r="H1" s="115"/>
      <c r="I1" s="115"/>
      <c r="J1" s="115"/>
      <c r="K1" s="116"/>
    </row>
    <row r="2" spans="1:11" ht="12" customHeight="1" x14ac:dyDescent="0.2">
      <c r="A2" s="4"/>
      <c r="B2" s="25"/>
      <c r="C2" s="25"/>
      <c r="D2" s="25"/>
      <c r="E2" s="25"/>
      <c r="F2" s="25"/>
      <c r="G2" s="25"/>
      <c r="H2" s="26"/>
      <c r="I2" s="26"/>
      <c r="J2" s="26"/>
      <c r="K2" s="26"/>
    </row>
    <row r="3" spans="1:11" ht="30.75" customHeight="1" x14ac:dyDescent="0.2">
      <c r="A3" s="4"/>
      <c r="B3" s="144" t="s">
        <v>114</v>
      </c>
      <c r="C3" s="124"/>
      <c r="D3" s="124"/>
      <c r="E3" s="124"/>
      <c r="F3" s="124"/>
      <c r="G3" s="124"/>
      <c r="H3" s="124"/>
      <c r="I3" s="124"/>
      <c r="J3" s="124"/>
      <c r="K3" s="124"/>
    </row>
    <row r="4" spans="1:11" ht="9" customHeight="1" thickBot="1" x14ac:dyDescent="0.25">
      <c r="A4" s="10"/>
      <c r="B4" s="3"/>
      <c r="C4" s="5"/>
      <c r="D4" s="5"/>
      <c r="E4" s="5"/>
      <c r="F4" s="7"/>
      <c r="G4" s="8"/>
      <c r="H4" s="9"/>
      <c r="I4" s="9"/>
      <c r="J4" s="9"/>
      <c r="K4" s="6"/>
    </row>
    <row r="5" spans="1:11" ht="19.5" thickBot="1" x14ac:dyDescent="0.25">
      <c r="B5" s="145" t="s">
        <v>0</v>
      </c>
      <c r="C5" s="146"/>
      <c r="D5" s="146"/>
      <c r="E5" s="146"/>
      <c r="F5" s="146"/>
      <c r="G5" s="146"/>
      <c r="H5" s="146"/>
      <c r="I5" s="146"/>
      <c r="J5" s="146"/>
      <c r="K5" s="147"/>
    </row>
    <row r="6" spans="1:11" ht="6.95" customHeight="1" thickBot="1" x14ac:dyDescent="0.25"/>
    <row r="7" spans="1:11" ht="24" customHeight="1" thickBot="1" x14ac:dyDescent="0.25">
      <c r="B7" s="108" t="s">
        <v>61</v>
      </c>
      <c r="C7" s="109"/>
      <c r="D7" s="110"/>
      <c r="E7" s="111" t="s">
        <v>63</v>
      </c>
      <c r="F7" s="112"/>
      <c r="G7" s="112"/>
      <c r="H7" s="113"/>
      <c r="I7" s="31" t="s">
        <v>113</v>
      </c>
      <c r="J7" s="148" t="s">
        <v>59</v>
      </c>
      <c r="K7" s="149"/>
    </row>
    <row r="8" spans="1:11" ht="23.1" customHeight="1" x14ac:dyDescent="0.2">
      <c r="B8" s="119" t="s">
        <v>55</v>
      </c>
      <c r="C8" s="120"/>
      <c r="D8" s="121"/>
      <c r="E8" s="122" t="s">
        <v>56</v>
      </c>
      <c r="F8" s="120"/>
      <c r="G8" s="120"/>
      <c r="H8" s="121"/>
      <c r="I8" s="74">
        <v>3</v>
      </c>
      <c r="J8" s="150"/>
      <c r="K8" s="151"/>
    </row>
    <row r="9" spans="1:11" ht="23.1" customHeight="1" x14ac:dyDescent="0.2">
      <c r="B9" s="133" t="s">
        <v>18</v>
      </c>
      <c r="C9" s="134"/>
      <c r="D9" s="135"/>
      <c r="E9" s="136" t="s">
        <v>77</v>
      </c>
      <c r="F9" s="134"/>
      <c r="G9" s="134"/>
      <c r="H9" s="134"/>
      <c r="I9" s="75">
        <v>13</v>
      </c>
      <c r="J9" s="152"/>
      <c r="K9" s="153"/>
    </row>
    <row r="10" spans="1:11" ht="23.1" customHeight="1" x14ac:dyDescent="0.2">
      <c r="B10" s="133" t="s">
        <v>69</v>
      </c>
      <c r="C10" s="134"/>
      <c r="D10" s="135"/>
      <c r="E10" s="136" t="s">
        <v>87</v>
      </c>
      <c r="F10" s="134"/>
      <c r="G10" s="134"/>
      <c r="H10" s="134"/>
      <c r="I10" s="75">
        <v>5</v>
      </c>
      <c r="J10" s="152"/>
      <c r="K10" s="153"/>
    </row>
    <row r="11" spans="1:11" ht="23.1" customHeight="1" x14ac:dyDescent="0.2">
      <c r="B11" s="133" t="s">
        <v>69</v>
      </c>
      <c r="C11" s="134"/>
      <c r="D11" s="135"/>
      <c r="E11" s="136" t="s">
        <v>97</v>
      </c>
      <c r="F11" s="134"/>
      <c r="G11" s="134"/>
      <c r="H11" s="134"/>
      <c r="I11" s="75">
        <v>5</v>
      </c>
      <c r="J11" s="152"/>
      <c r="K11" s="153"/>
    </row>
    <row r="12" spans="1:11" ht="23.1" customHeight="1" x14ac:dyDescent="0.2">
      <c r="B12" s="133" t="s">
        <v>75</v>
      </c>
      <c r="C12" s="134"/>
      <c r="D12" s="135"/>
      <c r="E12" s="136" t="s">
        <v>96</v>
      </c>
      <c r="F12" s="154"/>
      <c r="G12" s="154"/>
      <c r="H12" s="155"/>
      <c r="I12" s="75">
        <v>4</v>
      </c>
      <c r="J12" s="152"/>
      <c r="K12" s="156"/>
    </row>
    <row r="13" spans="1:11" ht="23.1" customHeight="1" x14ac:dyDescent="0.2">
      <c r="B13" s="157" t="s">
        <v>85</v>
      </c>
      <c r="C13" s="158"/>
      <c r="D13" s="159"/>
      <c r="E13" s="136"/>
      <c r="F13" s="154"/>
      <c r="G13" s="154"/>
      <c r="H13" s="155"/>
      <c r="I13" s="75">
        <v>4</v>
      </c>
      <c r="J13" s="152"/>
      <c r="K13" s="156"/>
    </row>
    <row r="14" spans="1:11" ht="23.1" customHeight="1" x14ac:dyDescent="0.2">
      <c r="B14" s="133" t="s">
        <v>19</v>
      </c>
      <c r="C14" s="134"/>
      <c r="D14" s="135"/>
      <c r="E14" s="136" t="s">
        <v>20</v>
      </c>
      <c r="F14" s="134"/>
      <c r="G14" s="134"/>
      <c r="H14" s="134"/>
      <c r="I14" s="75">
        <v>2</v>
      </c>
      <c r="J14" s="152"/>
      <c r="K14" s="153"/>
    </row>
    <row r="15" spans="1:11" ht="23.1" customHeight="1" x14ac:dyDescent="0.2">
      <c r="B15" s="133" t="s">
        <v>21</v>
      </c>
      <c r="C15" s="134"/>
      <c r="D15" s="135"/>
      <c r="E15" s="136" t="s">
        <v>104</v>
      </c>
      <c r="F15" s="134"/>
      <c r="G15" s="134"/>
      <c r="H15" s="134"/>
      <c r="I15" s="75">
        <v>5</v>
      </c>
      <c r="J15" s="152"/>
      <c r="K15" s="153"/>
    </row>
    <row r="16" spans="1:11" ht="23.1" customHeight="1" x14ac:dyDescent="0.2">
      <c r="B16" s="133" t="s">
        <v>22</v>
      </c>
      <c r="C16" s="134"/>
      <c r="D16" s="135"/>
      <c r="E16" s="136" t="s">
        <v>23</v>
      </c>
      <c r="F16" s="134"/>
      <c r="G16" s="134"/>
      <c r="H16" s="134"/>
      <c r="I16" s="75">
        <v>14</v>
      </c>
      <c r="J16" s="152"/>
      <c r="K16" s="153"/>
    </row>
    <row r="17" spans="2:11" ht="23.1" customHeight="1" x14ac:dyDescent="0.2">
      <c r="B17" s="133" t="s">
        <v>24</v>
      </c>
      <c r="C17" s="134"/>
      <c r="D17" s="135"/>
      <c r="E17" s="136" t="s">
        <v>23</v>
      </c>
      <c r="F17" s="134"/>
      <c r="G17" s="134"/>
      <c r="H17" s="134"/>
      <c r="I17" s="75">
        <v>18</v>
      </c>
      <c r="J17" s="152"/>
      <c r="K17" s="153"/>
    </row>
    <row r="18" spans="2:11" ht="23.1" customHeight="1" x14ac:dyDescent="0.2">
      <c r="B18" s="133" t="s">
        <v>24</v>
      </c>
      <c r="C18" s="134"/>
      <c r="D18" s="135"/>
      <c r="E18" s="136" t="s">
        <v>25</v>
      </c>
      <c r="F18" s="134"/>
      <c r="G18" s="134"/>
      <c r="H18" s="134"/>
      <c r="I18" s="75">
        <v>14</v>
      </c>
      <c r="J18" s="152"/>
      <c r="K18" s="153"/>
    </row>
    <row r="19" spans="2:11" ht="23.1" customHeight="1" x14ac:dyDescent="0.2">
      <c r="B19" s="133" t="s">
        <v>26</v>
      </c>
      <c r="C19" s="134"/>
      <c r="D19" s="135"/>
      <c r="E19" s="136"/>
      <c r="F19" s="134"/>
      <c r="G19" s="134"/>
      <c r="H19" s="134"/>
      <c r="I19" s="75">
        <v>4</v>
      </c>
      <c r="J19" s="152"/>
      <c r="K19" s="153"/>
    </row>
    <row r="20" spans="2:11" ht="23.1" customHeight="1" x14ac:dyDescent="0.2">
      <c r="B20" s="133" t="s">
        <v>133</v>
      </c>
      <c r="C20" s="134"/>
      <c r="D20" s="135"/>
      <c r="E20" s="136"/>
      <c r="F20" s="134"/>
      <c r="G20" s="134"/>
      <c r="H20" s="134"/>
      <c r="I20" s="75">
        <v>8</v>
      </c>
      <c r="J20" s="152"/>
      <c r="K20" s="153"/>
    </row>
    <row r="21" spans="2:11" ht="23.1" customHeight="1" x14ac:dyDescent="0.2">
      <c r="B21" s="133" t="s">
        <v>27</v>
      </c>
      <c r="C21" s="134"/>
      <c r="D21" s="135"/>
      <c r="E21" s="136"/>
      <c r="F21" s="134"/>
      <c r="G21" s="134"/>
      <c r="H21" s="134"/>
      <c r="I21" s="75">
        <v>2</v>
      </c>
      <c r="J21" s="152"/>
      <c r="K21" s="153"/>
    </row>
    <row r="22" spans="2:11" ht="23.1" customHeight="1" x14ac:dyDescent="0.2">
      <c r="B22" s="133" t="s">
        <v>28</v>
      </c>
      <c r="C22" s="134"/>
      <c r="D22" s="135"/>
      <c r="E22" s="136"/>
      <c r="F22" s="134"/>
      <c r="G22" s="134"/>
      <c r="H22" s="134"/>
      <c r="I22" s="75">
        <v>12</v>
      </c>
      <c r="J22" s="152"/>
      <c r="K22" s="153"/>
    </row>
    <row r="23" spans="2:11" ht="23.1" customHeight="1" x14ac:dyDescent="0.2">
      <c r="B23" s="133" t="s">
        <v>29</v>
      </c>
      <c r="C23" s="134"/>
      <c r="D23" s="135"/>
      <c r="E23" s="136"/>
      <c r="F23" s="134"/>
      <c r="G23" s="134"/>
      <c r="H23" s="134"/>
      <c r="I23" s="75">
        <v>8</v>
      </c>
      <c r="J23" s="152"/>
      <c r="K23" s="153"/>
    </row>
    <row r="24" spans="2:11" ht="23.1" customHeight="1" x14ac:dyDescent="0.2">
      <c r="B24" s="133" t="s">
        <v>82</v>
      </c>
      <c r="C24" s="134"/>
      <c r="D24" s="135"/>
      <c r="E24" s="136" t="s">
        <v>88</v>
      </c>
      <c r="F24" s="134"/>
      <c r="G24" s="134"/>
      <c r="H24" s="134"/>
      <c r="I24" s="75">
        <v>24</v>
      </c>
      <c r="J24" s="152"/>
      <c r="K24" s="153"/>
    </row>
    <row r="25" spans="2:11" ht="23.1" customHeight="1" x14ac:dyDescent="0.2">
      <c r="B25" s="133" t="s">
        <v>83</v>
      </c>
      <c r="C25" s="134"/>
      <c r="D25" s="135"/>
      <c r="E25" s="136" t="s">
        <v>84</v>
      </c>
      <c r="F25" s="134"/>
      <c r="G25" s="134"/>
      <c r="H25" s="134"/>
      <c r="I25" s="75">
        <v>18</v>
      </c>
      <c r="J25" s="152"/>
      <c r="K25" s="153"/>
    </row>
    <row r="26" spans="2:11" ht="23.1" customHeight="1" x14ac:dyDescent="0.2">
      <c r="B26" s="133" t="s">
        <v>86</v>
      </c>
      <c r="C26" s="134"/>
      <c r="D26" s="135"/>
      <c r="E26" s="136"/>
      <c r="F26" s="134"/>
      <c r="G26" s="134"/>
      <c r="H26" s="134"/>
      <c r="I26" s="75">
        <v>46</v>
      </c>
      <c r="J26" s="152"/>
      <c r="K26" s="153"/>
    </row>
    <row r="27" spans="2:11" ht="23.1" customHeight="1" x14ac:dyDescent="0.2">
      <c r="B27" s="133" t="s">
        <v>78</v>
      </c>
      <c r="C27" s="134"/>
      <c r="D27" s="135"/>
      <c r="E27" s="136"/>
      <c r="F27" s="134"/>
      <c r="G27" s="134"/>
      <c r="H27" s="135"/>
      <c r="I27" s="75">
        <v>14</v>
      </c>
      <c r="J27" s="152"/>
      <c r="K27" s="156"/>
    </row>
    <row r="28" spans="2:11" ht="23.1" customHeight="1" x14ac:dyDescent="0.2">
      <c r="B28" s="133" t="s">
        <v>98</v>
      </c>
      <c r="C28" s="134"/>
      <c r="D28" s="135"/>
      <c r="E28" s="136"/>
      <c r="F28" s="134"/>
      <c r="G28" s="134"/>
      <c r="H28" s="134"/>
      <c r="I28" s="75">
        <v>10</v>
      </c>
      <c r="J28" s="152"/>
      <c r="K28" s="153"/>
    </row>
    <row r="29" spans="2:11" ht="23.1" customHeight="1" x14ac:dyDescent="0.2">
      <c r="B29" s="133" t="s">
        <v>80</v>
      </c>
      <c r="C29" s="134"/>
      <c r="D29" s="135"/>
      <c r="E29" s="136"/>
      <c r="F29" s="134"/>
      <c r="G29" s="134"/>
      <c r="H29" s="134"/>
      <c r="I29" s="75">
        <v>2</v>
      </c>
      <c r="J29" s="152"/>
      <c r="K29" s="153"/>
    </row>
    <row r="30" spans="2:11" ht="23.1" customHeight="1" x14ac:dyDescent="0.2">
      <c r="B30" s="133" t="s">
        <v>81</v>
      </c>
      <c r="C30" s="134"/>
      <c r="D30" s="135"/>
      <c r="E30" s="136" t="s">
        <v>99</v>
      </c>
      <c r="F30" s="134"/>
      <c r="G30" s="134"/>
      <c r="H30" s="134"/>
      <c r="I30" s="75">
        <v>33</v>
      </c>
      <c r="J30" s="152"/>
      <c r="K30" s="153"/>
    </row>
    <row r="31" spans="2:11" ht="23.1" customHeight="1" x14ac:dyDescent="0.2">
      <c r="B31" s="133" t="s">
        <v>105</v>
      </c>
      <c r="C31" s="134"/>
      <c r="D31" s="135"/>
      <c r="E31" s="43"/>
      <c r="F31" s="41"/>
      <c r="G31" s="41"/>
      <c r="H31" s="41"/>
      <c r="I31" s="75">
        <v>12</v>
      </c>
      <c r="J31" s="76"/>
      <c r="K31" s="48"/>
    </row>
    <row r="32" spans="2:11" ht="23.1" customHeight="1" x14ac:dyDescent="0.2">
      <c r="B32" s="133" t="s">
        <v>30</v>
      </c>
      <c r="C32" s="134"/>
      <c r="D32" s="135"/>
      <c r="E32" s="136"/>
      <c r="F32" s="134"/>
      <c r="G32" s="134"/>
      <c r="H32" s="134"/>
      <c r="I32" s="75">
        <v>15</v>
      </c>
      <c r="J32" s="152"/>
      <c r="K32" s="153"/>
    </row>
    <row r="33" spans="1:13" ht="23.1" customHeight="1" x14ac:dyDescent="0.2">
      <c r="B33" s="133" t="s">
        <v>31</v>
      </c>
      <c r="C33" s="134"/>
      <c r="D33" s="135"/>
      <c r="E33" s="136" t="s">
        <v>79</v>
      </c>
      <c r="F33" s="134"/>
      <c r="G33" s="134"/>
      <c r="H33" s="134"/>
      <c r="I33" s="75">
        <v>2</v>
      </c>
      <c r="J33" s="152"/>
      <c r="K33" s="153"/>
    </row>
    <row r="34" spans="1:13" ht="23.1" customHeight="1" x14ac:dyDescent="0.2">
      <c r="B34" s="133" t="s">
        <v>31</v>
      </c>
      <c r="C34" s="134"/>
      <c r="D34" s="135"/>
      <c r="E34" s="136" t="s">
        <v>100</v>
      </c>
      <c r="F34" s="134"/>
      <c r="G34" s="134"/>
      <c r="H34" s="134"/>
      <c r="I34" s="75">
        <v>9</v>
      </c>
      <c r="J34" s="152"/>
      <c r="K34" s="153"/>
    </row>
    <row r="35" spans="1:13" ht="23.1" customHeight="1" x14ac:dyDescent="0.2">
      <c r="B35" s="133" t="s">
        <v>134</v>
      </c>
      <c r="C35" s="134"/>
      <c r="D35" s="135"/>
      <c r="E35" s="136" t="s">
        <v>135</v>
      </c>
      <c r="F35" s="134"/>
      <c r="G35" s="134"/>
      <c r="H35" s="134"/>
      <c r="I35" s="75">
        <v>23</v>
      </c>
      <c r="J35" s="152"/>
      <c r="K35" s="153"/>
    </row>
    <row r="36" spans="1:13" ht="22.5" customHeight="1" x14ac:dyDescent="0.2">
      <c r="A36" s="30"/>
      <c r="B36" s="134" t="s">
        <v>32</v>
      </c>
      <c r="C36" s="134"/>
      <c r="D36" s="134"/>
      <c r="E36" s="160" t="s">
        <v>101</v>
      </c>
      <c r="F36" s="161"/>
      <c r="G36" s="161"/>
      <c r="H36" s="162"/>
      <c r="I36" s="75">
        <v>20</v>
      </c>
      <c r="J36" s="163"/>
      <c r="K36" s="164"/>
    </row>
    <row r="37" spans="1:13" ht="22.5" hidden="1" customHeight="1" x14ac:dyDescent="0.2">
      <c r="A37" s="30"/>
      <c r="B37" s="78"/>
      <c r="C37" s="78"/>
      <c r="D37" s="78"/>
      <c r="E37" s="79"/>
      <c r="F37" s="78"/>
      <c r="G37" s="80"/>
      <c r="H37" s="81"/>
      <c r="I37" s="82"/>
      <c r="J37" s="83"/>
      <c r="K37" s="84"/>
    </row>
    <row r="38" spans="1:13" ht="23.1" customHeight="1" x14ac:dyDescent="0.2">
      <c r="A38" s="30"/>
      <c r="B38" s="165" t="s">
        <v>70</v>
      </c>
      <c r="C38" s="165"/>
      <c r="D38" s="166"/>
      <c r="E38" s="167" t="s">
        <v>33</v>
      </c>
      <c r="F38" s="167"/>
      <c r="G38" s="167"/>
      <c r="H38" s="167"/>
      <c r="I38" s="85">
        <v>74</v>
      </c>
      <c r="J38" s="152"/>
      <c r="K38" s="153"/>
      <c r="M38" s="29"/>
    </row>
    <row r="39" spans="1:13" ht="23.1" customHeight="1" x14ac:dyDescent="0.2">
      <c r="B39" s="133" t="s">
        <v>71</v>
      </c>
      <c r="C39" s="134"/>
      <c r="D39" s="135"/>
      <c r="E39" s="168" t="s">
        <v>33</v>
      </c>
      <c r="F39" s="168"/>
      <c r="G39" s="168"/>
      <c r="H39" s="168"/>
      <c r="I39" s="85">
        <v>73</v>
      </c>
      <c r="J39" s="152"/>
      <c r="K39" s="156"/>
    </row>
    <row r="40" spans="1:13" ht="23.1" customHeight="1" x14ac:dyDescent="0.2">
      <c r="B40" s="133" t="s">
        <v>136</v>
      </c>
      <c r="C40" s="134"/>
      <c r="D40" s="135"/>
      <c r="E40" s="168" t="s">
        <v>137</v>
      </c>
      <c r="F40" s="168"/>
      <c r="G40" s="168"/>
      <c r="H40" s="168"/>
      <c r="I40" s="85">
        <v>55</v>
      </c>
      <c r="J40" s="76"/>
      <c r="K40" s="77"/>
    </row>
    <row r="41" spans="1:13" ht="23.1" customHeight="1" x14ac:dyDescent="0.2">
      <c r="B41" s="133" t="s">
        <v>138</v>
      </c>
      <c r="C41" s="134"/>
      <c r="D41" s="135"/>
      <c r="E41" s="168" t="s">
        <v>139</v>
      </c>
      <c r="F41" s="168"/>
      <c r="G41" s="168"/>
      <c r="H41" s="168"/>
      <c r="I41" s="85">
        <v>31</v>
      </c>
      <c r="J41" s="76"/>
      <c r="K41" s="77"/>
    </row>
    <row r="42" spans="1:13" ht="23.1" customHeight="1" x14ac:dyDescent="0.2">
      <c r="B42" s="133" t="s">
        <v>72</v>
      </c>
      <c r="C42" s="134"/>
      <c r="D42" s="135"/>
      <c r="E42" s="168" t="s">
        <v>34</v>
      </c>
      <c r="F42" s="168"/>
      <c r="G42" s="168"/>
      <c r="H42" s="168"/>
      <c r="I42" s="75">
        <v>56</v>
      </c>
      <c r="J42" s="152"/>
      <c r="K42" s="153"/>
    </row>
    <row r="43" spans="1:13" ht="23.1" customHeight="1" x14ac:dyDescent="0.2">
      <c r="B43" s="133" t="s">
        <v>35</v>
      </c>
      <c r="C43" s="134"/>
      <c r="D43" s="135"/>
      <c r="E43" s="168" t="s">
        <v>36</v>
      </c>
      <c r="F43" s="168"/>
      <c r="G43" s="168"/>
      <c r="H43" s="168"/>
      <c r="I43" s="75">
        <v>111</v>
      </c>
      <c r="J43" s="152"/>
      <c r="K43" s="153"/>
    </row>
    <row r="44" spans="1:13" ht="23.1" customHeight="1" x14ac:dyDescent="0.2">
      <c r="B44" s="133" t="s">
        <v>89</v>
      </c>
      <c r="C44" s="134"/>
      <c r="D44" s="135"/>
      <c r="E44" s="136"/>
      <c r="F44" s="134"/>
      <c r="G44" s="134"/>
      <c r="H44" s="135"/>
      <c r="I44" s="75">
        <v>57</v>
      </c>
      <c r="J44" s="76"/>
      <c r="K44" s="48"/>
    </row>
    <row r="45" spans="1:13" ht="26.25" customHeight="1" x14ac:dyDescent="0.2">
      <c r="B45" s="133" t="s">
        <v>37</v>
      </c>
      <c r="C45" s="134"/>
      <c r="D45" s="135"/>
      <c r="E45" s="168" t="s">
        <v>38</v>
      </c>
      <c r="F45" s="168"/>
      <c r="G45" s="168"/>
      <c r="H45" s="168"/>
      <c r="I45" s="75">
        <v>90</v>
      </c>
      <c r="J45" s="152"/>
      <c r="K45" s="153"/>
    </row>
    <row r="46" spans="1:13" ht="24" customHeight="1" x14ac:dyDescent="0.2">
      <c r="B46" s="133" t="s">
        <v>39</v>
      </c>
      <c r="C46" s="134"/>
      <c r="D46" s="135"/>
      <c r="E46" s="168" t="s">
        <v>40</v>
      </c>
      <c r="F46" s="168"/>
      <c r="G46" s="168"/>
      <c r="H46" s="168"/>
      <c r="I46" s="75">
        <v>36</v>
      </c>
      <c r="J46" s="152"/>
      <c r="K46" s="153"/>
    </row>
    <row r="47" spans="1:13" ht="24.75" customHeight="1" x14ac:dyDescent="0.2">
      <c r="B47" s="133" t="s">
        <v>73</v>
      </c>
      <c r="C47" s="134"/>
      <c r="D47" s="135"/>
      <c r="E47" s="136"/>
      <c r="F47" s="134"/>
      <c r="G47" s="134"/>
      <c r="H47" s="135"/>
      <c r="I47" s="75">
        <v>49</v>
      </c>
      <c r="J47" s="76"/>
      <c r="K47" s="48"/>
    </row>
    <row r="48" spans="1:13" ht="24.95" customHeight="1" thickBot="1" x14ac:dyDescent="0.25">
      <c r="B48" s="171" t="s">
        <v>74</v>
      </c>
      <c r="C48" s="172"/>
      <c r="D48" s="173"/>
      <c r="E48" s="174"/>
      <c r="F48" s="174"/>
      <c r="G48" s="174"/>
      <c r="H48" s="174"/>
      <c r="I48" s="86">
        <v>15</v>
      </c>
      <c r="J48" s="175"/>
      <c r="K48" s="176"/>
    </row>
    <row r="49" spans="1:11" ht="12" customHeight="1" thickBot="1" x14ac:dyDescent="0.25"/>
    <row r="50" spans="1:11" ht="31.5" customHeight="1" thickBot="1" x14ac:dyDescent="0.25">
      <c r="B50" s="20" t="s">
        <v>76</v>
      </c>
      <c r="C50" s="177"/>
      <c r="D50" s="178"/>
      <c r="E50" s="178"/>
      <c r="F50" s="178"/>
      <c r="G50" s="178"/>
      <c r="H50" s="178"/>
      <c r="I50" s="178"/>
      <c r="J50" s="178"/>
      <c r="K50" s="179"/>
    </row>
    <row r="51" spans="1:11" ht="24.75" customHeight="1" x14ac:dyDescent="0.2">
      <c r="A51" s="169" t="s">
        <v>141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1" ht="24.95" customHeight="1" x14ac:dyDescent="0.2"/>
  </sheetData>
  <sheetProtection formatCells="0"/>
  <mergeCells count="122">
    <mergeCell ref="A51:K51"/>
    <mergeCell ref="B47:D47"/>
    <mergeCell ref="E47:H47"/>
    <mergeCell ref="B48:D48"/>
    <mergeCell ref="E48:H48"/>
    <mergeCell ref="J48:K48"/>
    <mergeCell ref="C50:K50"/>
    <mergeCell ref="B45:D45"/>
    <mergeCell ref="E45:H45"/>
    <mergeCell ref="J45:K45"/>
    <mergeCell ref="B46:D46"/>
    <mergeCell ref="E46:H46"/>
    <mergeCell ref="J46:K46"/>
    <mergeCell ref="J42:K42"/>
    <mergeCell ref="B43:D43"/>
    <mergeCell ref="E43:H43"/>
    <mergeCell ref="J43:K43"/>
    <mergeCell ref="B44:D44"/>
    <mergeCell ref="E44:H44"/>
    <mergeCell ref="B40:D40"/>
    <mergeCell ref="E40:H40"/>
    <mergeCell ref="B41:D41"/>
    <mergeCell ref="E41:H41"/>
    <mergeCell ref="B42:D42"/>
    <mergeCell ref="E42:H42"/>
    <mergeCell ref="B38:D38"/>
    <mergeCell ref="E38:H38"/>
    <mergeCell ref="J38:K38"/>
    <mergeCell ref="B39:D39"/>
    <mergeCell ref="E39:H39"/>
    <mergeCell ref="J39:K39"/>
    <mergeCell ref="B35:D35"/>
    <mergeCell ref="E35:H35"/>
    <mergeCell ref="J35:K35"/>
    <mergeCell ref="B36:D36"/>
    <mergeCell ref="E36:H36"/>
    <mergeCell ref="J36:K36"/>
    <mergeCell ref="B33:D33"/>
    <mergeCell ref="E33:H33"/>
    <mergeCell ref="J33:K33"/>
    <mergeCell ref="B34:D34"/>
    <mergeCell ref="E34:H34"/>
    <mergeCell ref="J34:K34"/>
    <mergeCell ref="B30:D30"/>
    <mergeCell ref="E30:H30"/>
    <mergeCell ref="J30:K30"/>
    <mergeCell ref="B31:D31"/>
    <mergeCell ref="B32:D32"/>
    <mergeCell ref="E32:H32"/>
    <mergeCell ref="J32:K32"/>
    <mergeCell ref="B28:D28"/>
    <mergeCell ref="E28:H28"/>
    <mergeCell ref="J28:K28"/>
    <mergeCell ref="B29:D29"/>
    <mergeCell ref="E29:H29"/>
    <mergeCell ref="J29:K29"/>
    <mergeCell ref="B26:D26"/>
    <mergeCell ref="E26:H26"/>
    <mergeCell ref="J26:K26"/>
    <mergeCell ref="B27:D27"/>
    <mergeCell ref="E27:H27"/>
    <mergeCell ref="J27:K27"/>
    <mergeCell ref="B24:D24"/>
    <mergeCell ref="E24:H24"/>
    <mergeCell ref="J24:K24"/>
    <mergeCell ref="B25:D25"/>
    <mergeCell ref="E25:H25"/>
    <mergeCell ref="J25:K25"/>
    <mergeCell ref="B22:D22"/>
    <mergeCell ref="E22:H22"/>
    <mergeCell ref="J22:K22"/>
    <mergeCell ref="B23:D23"/>
    <mergeCell ref="E23:H23"/>
    <mergeCell ref="J23:K23"/>
    <mergeCell ref="B20:D20"/>
    <mergeCell ref="E20:H20"/>
    <mergeCell ref="J20:K20"/>
    <mergeCell ref="B21:D21"/>
    <mergeCell ref="E21:H21"/>
    <mergeCell ref="J21:K21"/>
    <mergeCell ref="B18:D18"/>
    <mergeCell ref="E18:H18"/>
    <mergeCell ref="J18:K18"/>
    <mergeCell ref="B19:D19"/>
    <mergeCell ref="E19:H19"/>
    <mergeCell ref="J19:K19"/>
    <mergeCell ref="B16:D16"/>
    <mergeCell ref="E16:H16"/>
    <mergeCell ref="J16:K16"/>
    <mergeCell ref="B17:D17"/>
    <mergeCell ref="E17:H17"/>
    <mergeCell ref="J17:K17"/>
    <mergeCell ref="B14:D14"/>
    <mergeCell ref="E14:H14"/>
    <mergeCell ref="J14:K14"/>
    <mergeCell ref="B15:D15"/>
    <mergeCell ref="E15:H15"/>
    <mergeCell ref="J15:K15"/>
    <mergeCell ref="B12:D12"/>
    <mergeCell ref="E12:H12"/>
    <mergeCell ref="J12:K12"/>
    <mergeCell ref="B13:D13"/>
    <mergeCell ref="E13:H13"/>
    <mergeCell ref="J13:K13"/>
    <mergeCell ref="B10:D10"/>
    <mergeCell ref="E10:H10"/>
    <mergeCell ref="J10:K10"/>
    <mergeCell ref="B11:D11"/>
    <mergeCell ref="E11:H11"/>
    <mergeCell ref="J11:K11"/>
    <mergeCell ref="B8:D8"/>
    <mergeCell ref="E8:H8"/>
    <mergeCell ref="J8:K8"/>
    <mergeCell ref="B9:D9"/>
    <mergeCell ref="E9:H9"/>
    <mergeCell ref="J9:K9"/>
    <mergeCell ref="B1:K1"/>
    <mergeCell ref="B3:K3"/>
    <mergeCell ref="B5:K5"/>
    <mergeCell ref="B7:D7"/>
    <mergeCell ref="E7:H7"/>
    <mergeCell ref="J7:K7"/>
  </mergeCells>
  <phoneticPr fontId="19"/>
  <printOptions horizontalCentered="1"/>
  <pageMargins left="1" right="1" top="1" bottom="1" header="0.5" footer="0.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物品貸出・販売表(有料）</vt:lpstr>
      <vt:lpstr>物品貸出・販売表(無料）</vt:lpstr>
      <vt:lpstr>'物品貸出・販売表(無料）'!Print_Area</vt:lpstr>
      <vt:lpstr>'物品貸出・販売表(有料）'!Print_Area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akane6</dc:creator>
  <cp:lastModifiedBy>akane20250714</cp:lastModifiedBy>
  <cp:lastPrinted>2025-04-09T07:48:09Z</cp:lastPrinted>
  <dcterms:created xsi:type="dcterms:W3CDTF">2016-05-12T08:09:09Z</dcterms:created>
  <dcterms:modified xsi:type="dcterms:W3CDTF">2025-11-26T08:38:03Z</dcterms:modified>
</cp:coreProperties>
</file>